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Kozak\Desktop\Dysk D\ANIA\SENATY\"/>
    </mc:Choice>
  </mc:AlternateContent>
  <xr:revisionPtr revIDLastSave="0" documentId="13_ncr:1_{8B69E1E7-1568-48F2-9AC6-C0FE8F59013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tacjonarne" sheetId="1" r:id="rId1"/>
    <sheet name="NIESTACJONARNE" sheetId="3" r:id="rId2"/>
  </sheets>
  <definedNames>
    <definedName name="_xlnm.Print_Area" localSheetId="1">NIESTACJONARNE!$A$1:$Z$115</definedName>
    <definedName name="_xlnm.Print_Area" localSheetId="0">Stacjonarne!$A$2:$Z$117</definedName>
    <definedName name="_xlnm.Print_Titles" localSheetId="1">NIESTACJONARNE!$1:$5</definedName>
  </definedNames>
  <calcPr calcId="191029"/>
</workbook>
</file>

<file path=xl/calcChain.xml><?xml version="1.0" encoding="utf-8"?>
<calcChain xmlns="http://schemas.openxmlformats.org/spreadsheetml/2006/main">
  <c r="Z115" i="3" l="1"/>
  <c r="C22" i="1" l="1"/>
  <c r="C116" i="1"/>
  <c r="C117" i="1" l="1"/>
  <c r="C115" i="3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I60" i="1"/>
  <c r="D117" i="1" l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I116" i="1"/>
  <c r="O95" i="1"/>
  <c r="I95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C73" i="1"/>
  <c r="I115" i="3"/>
  <c r="P93" i="3"/>
  <c r="I93" i="3"/>
  <c r="C93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C71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I65" i="3"/>
  <c r="E59" i="3"/>
  <c r="V59" i="3"/>
  <c r="W59" i="3"/>
  <c r="U59" i="3"/>
  <c r="S59" i="3"/>
  <c r="T59" i="3"/>
  <c r="R59" i="3"/>
  <c r="P59" i="3"/>
  <c r="Q59" i="3"/>
  <c r="O59" i="3"/>
  <c r="M59" i="3"/>
  <c r="N59" i="3"/>
  <c r="L59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Z48" i="3"/>
  <c r="I48" i="3"/>
  <c r="J49" i="1" l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Z49" i="1"/>
  <c r="I49" i="1"/>
  <c r="D116" i="1"/>
  <c r="E116" i="1"/>
  <c r="F116" i="1"/>
  <c r="G116" i="1"/>
  <c r="H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Z114" i="3" l="1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Z93" i="3"/>
  <c r="Y93" i="3"/>
  <c r="X93" i="3"/>
  <c r="W93" i="3"/>
  <c r="V93" i="3"/>
  <c r="U93" i="3"/>
  <c r="T93" i="3"/>
  <c r="S93" i="3"/>
  <c r="R93" i="3"/>
  <c r="Q93" i="3"/>
  <c r="O93" i="3"/>
  <c r="N93" i="3"/>
  <c r="M93" i="3"/>
  <c r="L93" i="3"/>
  <c r="K93" i="3"/>
  <c r="J93" i="3"/>
  <c r="H93" i="3"/>
  <c r="G93" i="3"/>
  <c r="F93" i="3"/>
  <c r="E93" i="3"/>
  <c r="D93" i="3"/>
  <c r="H65" i="3"/>
  <c r="G65" i="3"/>
  <c r="F65" i="3"/>
  <c r="E65" i="3"/>
  <c r="D65" i="3"/>
  <c r="C65" i="3"/>
  <c r="Z59" i="3"/>
  <c r="Y59" i="3"/>
  <c r="X59" i="3"/>
  <c r="K59" i="3"/>
  <c r="J59" i="3"/>
  <c r="I59" i="3"/>
  <c r="H59" i="3"/>
  <c r="G59" i="3"/>
  <c r="F59" i="3"/>
  <c r="D59" i="3"/>
  <c r="C59" i="3"/>
  <c r="H48" i="3"/>
  <c r="G48" i="3"/>
  <c r="F48" i="3"/>
  <c r="E48" i="3"/>
  <c r="D48" i="3"/>
  <c r="C48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Z21" i="3"/>
  <c r="Y21" i="3"/>
  <c r="Y115" i="3" s="1"/>
  <c r="X21" i="3"/>
  <c r="W21" i="3"/>
  <c r="W115" i="3" s="1"/>
  <c r="V21" i="3"/>
  <c r="V115" i="3" s="1"/>
  <c r="U21" i="3"/>
  <c r="T21" i="3"/>
  <c r="T115" i="3" s="1"/>
  <c r="S21" i="3"/>
  <c r="R21" i="3"/>
  <c r="Q21" i="3"/>
  <c r="Q115" i="3" s="1"/>
  <c r="P21" i="3"/>
  <c r="P115" i="3" s="1"/>
  <c r="O21" i="3"/>
  <c r="O115" i="3" s="1"/>
  <c r="N21" i="3"/>
  <c r="N115" i="3" s="1"/>
  <c r="M21" i="3"/>
  <c r="L21" i="3"/>
  <c r="K21" i="3"/>
  <c r="J21" i="3"/>
  <c r="I21" i="3"/>
  <c r="H21" i="3"/>
  <c r="G21" i="3"/>
  <c r="G115" i="3" s="1"/>
  <c r="F21" i="3"/>
  <c r="F115" i="3" s="1"/>
  <c r="E21" i="3"/>
  <c r="D21" i="3"/>
  <c r="D115" i="3" s="1"/>
  <c r="C21" i="3"/>
  <c r="H115" i="3" l="1"/>
  <c r="R115" i="3"/>
  <c r="X115" i="3"/>
  <c r="J115" i="3"/>
  <c r="K115" i="3"/>
  <c r="S115" i="3"/>
  <c r="L115" i="3"/>
  <c r="E115" i="3"/>
  <c r="M115" i="3"/>
  <c r="U115" i="3"/>
  <c r="K95" i="1"/>
  <c r="K43" i="1"/>
  <c r="H43" i="1"/>
  <c r="H22" i="1"/>
  <c r="E22" i="1"/>
  <c r="N67" i="1"/>
  <c r="K67" i="1"/>
  <c r="X95" i="1" l="1"/>
  <c r="Y95" i="1"/>
  <c r="Z95" i="1"/>
  <c r="U95" i="1"/>
  <c r="V95" i="1"/>
  <c r="W95" i="1"/>
  <c r="R95" i="1"/>
  <c r="S95" i="1"/>
  <c r="T95" i="1"/>
  <c r="P95" i="1"/>
  <c r="Q95" i="1"/>
  <c r="L95" i="1"/>
  <c r="M95" i="1"/>
  <c r="N95" i="1"/>
  <c r="J95" i="1"/>
  <c r="N43" i="1"/>
  <c r="Q43" i="1"/>
  <c r="T43" i="1"/>
  <c r="W43" i="1"/>
  <c r="Z43" i="1"/>
  <c r="T22" i="1"/>
  <c r="Z22" i="1"/>
  <c r="W22" i="1"/>
  <c r="X67" i="1"/>
  <c r="Y67" i="1"/>
  <c r="U67" i="1"/>
  <c r="V67" i="1"/>
  <c r="O67" i="1"/>
  <c r="P67" i="1"/>
  <c r="R67" i="1"/>
  <c r="S67" i="1"/>
  <c r="U43" i="1"/>
  <c r="V43" i="1"/>
  <c r="R43" i="1"/>
  <c r="S43" i="1"/>
  <c r="O43" i="1"/>
  <c r="P43" i="1"/>
  <c r="L43" i="1"/>
  <c r="M43" i="1"/>
  <c r="I43" i="1"/>
  <c r="J43" i="1"/>
  <c r="X43" i="1"/>
  <c r="Y43" i="1"/>
  <c r="X22" i="1"/>
  <c r="Y22" i="1"/>
  <c r="U22" i="1"/>
  <c r="V22" i="1"/>
  <c r="R22" i="1"/>
  <c r="S22" i="1"/>
  <c r="O22" i="1"/>
  <c r="P22" i="1"/>
  <c r="L22" i="1"/>
  <c r="M22" i="1"/>
  <c r="J22" i="1"/>
  <c r="I22" i="1"/>
  <c r="C95" i="1"/>
  <c r="D95" i="1"/>
  <c r="C43" i="1"/>
  <c r="D43" i="1"/>
  <c r="C60" i="1"/>
  <c r="D60" i="1"/>
  <c r="E60" i="1"/>
  <c r="F60" i="1"/>
  <c r="G60" i="1"/>
  <c r="H60" i="1"/>
  <c r="Z67" i="1" l="1"/>
  <c r="Q67" i="1"/>
  <c r="W67" i="1"/>
  <c r="T67" i="1"/>
  <c r="G43" i="1"/>
  <c r="F43" i="1"/>
  <c r="G49" i="1"/>
  <c r="F49" i="1"/>
  <c r="D49" i="1"/>
  <c r="C49" i="1"/>
  <c r="G67" i="1"/>
  <c r="F67" i="1"/>
  <c r="D67" i="1"/>
  <c r="C67" i="1"/>
  <c r="G95" i="1"/>
  <c r="F95" i="1"/>
  <c r="H95" i="1"/>
  <c r="E95" i="1"/>
  <c r="Q22" i="1"/>
  <c r="D22" i="1"/>
  <c r="F22" i="1" l="1"/>
  <c r="N22" i="1" l="1"/>
  <c r="K22" i="1"/>
  <c r="E43" i="1"/>
  <c r="H67" i="1" l="1"/>
  <c r="H49" i="1"/>
  <c r="E67" i="1"/>
  <c r="E49" i="1"/>
  <c r="G22" i="1"/>
</calcChain>
</file>

<file path=xl/sharedStrings.xml><?xml version="1.0" encoding="utf-8"?>
<sst xmlns="http://schemas.openxmlformats.org/spreadsheetml/2006/main" count="427" uniqueCount="137">
  <si>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</si>
  <si>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</si>
  <si>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</si>
  <si>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</si>
  <si>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</si>
  <si>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</si>
  <si>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</si>
  <si>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</si>
  <si>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</si>
  <si>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t>w</t>
  </si>
  <si>
    <t>ćw</t>
  </si>
  <si>
    <t>I</t>
  </si>
  <si>
    <t>II</t>
  </si>
  <si>
    <t>Moduł przedmiotów kierunkowych</t>
  </si>
  <si>
    <t>Podstawy statystyki</t>
  </si>
  <si>
    <t>III</t>
  </si>
  <si>
    <t>Moduł pracy dyplomowej</t>
  </si>
  <si>
    <t>Egzamin dyplomowy</t>
  </si>
  <si>
    <t>IV</t>
  </si>
  <si>
    <t>Ćwiczenia siłowe</t>
  </si>
  <si>
    <t>V</t>
  </si>
  <si>
    <t>Moduł przedmiotów do wyboru</t>
  </si>
  <si>
    <t>VI</t>
  </si>
  <si>
    <t>RAZEM :</t>
  </si>
  <si>
    <t>VII</t>
  </si>
  <si>
    <t>Moduł wyboru specjalności</t>
  </si>
  <si>
    <t>Sem. 1</t>
  </si>
  <si>
    <t>Sem. 2</t>
  </si>
  <si>
    <t>Sem. 3</t>
  </si>
  <si>
    <t>RAZEM:</t>
  </si>
  <si>
    <t>Moduł przedmiotów ogólnoakademickich</t>
  </si>
  <si>
    <t>Sem. 4</t>
  </si>
  <si>
    <t>Sem. 5</t>
  </si>
  <si>
    <t>Sem. 6</t>
  </si>
  <si>
    <t>Samoobrona</t>
  </si>
  <si>
    <t xml:space="preserve">Podsumowanie </t>
  </si>
  <si>
    <t>Ochrona informacji niejawnych</t>
  </si>
  <si>
    <t>Moduł przedmiotów praktycznych</t>
  </si>
  <si>
    <t>Administracja bezpieczeństwa</t>
  </si>
  <si>
    <t>Język obcy</t>
  </si>
  <si>
    <t>Ochrona danych osobowych</t>
  </si>
  <si>
    <t>Geografia bezpieczeństwa</t>
  </si>
  <si>
    <t>Prakseologia dla bezpieczeństwa</t>
  </si>
  <si>
    <t>Postępowanie administracyjne</t>
  </si>
  <si>
    <t>Technika prawodawcza</t>
  </si>
  <si>
    <t>Wprowadzenie do metodologi badań</t>
  </si>
  <si>
    <t>Obóz letni</t>
  </si>
  <si>
    <t>Obóz zimowy</t>
  </si>
  <si>
    <t>Gry zespołowe</t>
  </si>
  <si>
    <t>Rola i zadania służb specjalnych</t>
  </si>
  <si>
    <t>Podstawy socjologii</t>
  </si>
  <si>
    <t xml:space="preserve">Podstawy pedagogiki </t>
  </si>
  <si>
    <t>Podstawy antropomotoryki</t>
  </si>
  <si>
    <t xml:space="preserve">Metody kształtowania prospołecznych postaw i zachowań </t>
  </si>
  <si>
    <t>Bezpieczeństwo osób z niepełnosprawonościami</t>
  </si>
  <si>
    <t>Pływanie</t>
  </si>
  <si>
    <t>Nowe technologie w bezpieczeństwie</t>
  </si>
  <si>
    <t>Ćwiczenia relaksacyjne</t>
  </si>
  <si>
    <t xml:space="preserve">Strzelanie </t>
  </si>
  <si>
    <t>Podstawy fizjologii i biochemii</t>
  </si>
  <si>
    <t>Podstawy biomechaniki</t>
  </si>
  <si>
    <t>Podstawy komunikacji społecznej</t>
  </si>
  <si>
    <t>Podstawy teorii organizacji zarządzania</t>
  </si>
  <si>
    <t>Antropologia bezpieczeństwa</t>
  </si>
  <si>
    <t>Bezpieczeństwo personalne</t>
  </si>
  <si>
    <t>Bezpieczeństwo strukturalne</t>
  </si>
  <si>
    <t>Podstawy PR dla bezpieczeństwa</t>
  </si>
  <si>
    <t>Marketing w sferze bezpieczenstwa</t>
  </si>
  <si>
    <t>Działania zorganizowane na rzecz bezpieczeństwa</t>
  </si>
  <si>
    <t>Podstawy filozofii</t>
  </si>
  <si>
    <t>Pierwsza pomoc przedmedyczna</t>
  </si>
  <si>
    <t>Obóz wędrowny</t>
  </si>
  <si>
    <t>Wstęp do teorii państwa i prawa</t>
  </si>
  <si>
    <t>Szacowanie ryzyka</t>
  </si>
  <si>
    <t>Bezpieczeństwo zgromadzeń publicznych</t>
  </si>
  <si>
    <t>Podstawy zarządzania bezpieczeństwem państwa</t>
  </si>
  <si>
    <t>Obronność państwa</t>
  </si>
  <si>
    <t>Logistyka dla bezpieczeństwa</t>
  </si>
  <si>
    <t>Zwalczanie terroryzmu</t>
  </si>
  <si>
    <t>Zwalczanie korupcji</t>
  </si>
  <si>
    <t>Podstawy profilaktyki społecznej i resocjalizacji</t>
  </si>
  <si>
    <t>Zarządzanie w instytucjach systemu bezpieczeństwa państwa</t>
  </si>
  <si>
    <t>Taktyka i techniki interwencji</t>
  </si>
  <si>
    <t>Policyjna współpraca międzynarodowa</t>
  </si>
  <si>
    <t>Podstawy prawne użycia środków przymusu bezpośredniego</t>
  </si>
  <si>
    <t>Postawy obrony cywilnej i ochrony ludności</t>
  </si>
  <si>
    <t>Kształtowanie zachowań ludzi w sytuacji zagrożenia</t>
  </si>
  <si>
    <t>Cyberprzestępczość</t>
  </si>
  <si>
    <t>Doskonalenie motoryczne funkcjonariuszy bezpieczeństwa państwa</t>
  </si>
  <si>
    <t>Podstawy negocjacji</t>
  </si>
  <si>
    <t>I rok 2023/24</t>
  </si>
  <si>
    <t>II rok 2024/25</t>
  </si>
  <si>
    <t>III rok 2025/26</t>
  </si>
  <si>
    <t>WF (60) Zajęcia do wyboru - praktyczne</t>
  </si>
  <si>
    <t>Moduł praktyk (720)</t>
  </si>
  <si>
    <t>Seminarium pracy dyplomowej  + ocena pracy dyplomowej</t>
  </si>
  <si>
    <t>[50]</t>
  </si>
  <si>
    <t>Podstawy anatomii człowieka</t>
  </si>
  <si>
    <t>Emisja głosu</t>
  </si>
  <si>
    <t>Wybrane zagadnienia psychologii klinicznej</t>
  </si>
  <si>
    <t>Podstawy zdrowego żywienia czlowieka</t>
  </si>
  <si>
    <t>Edukacja zdrowotna</t>
  </si>
  <si>
    <t>Technologie informacyjne</t>
  </si>
  <si>
    <t>Zajęcia do wyboru -  teoretyczne</t>
  </si>
  <si>
    <t>Praktyki - specjalistyczna</t>
  </si>
  <si>
    <t>[150]</t>
  </si>
  <si>
    <t>Metodyka przeprowadzania przesłuchań</t>
  </si>
  <si>
    <t>Zabawy i gry terenowe</t>
  </si>
  <si>
    <t>Specjalizcja instruktorska E</t>
  </si>
  <si>
    <t>Podstawowe problemy badań bezpieczeństwa</t>
  </si>
  <si>
    <t>Policyjne techniki walki wręcz</t>
  </si>
  <si>
    <t>Wprowadzanie do edukacji dla bezpieczeństwa</t>
  </si>
  <si>
    <t>Kryteria naboru do formacji bezpieczeństwa państwa</t>
  </si>
  <si>
    <t>Etyka urzędnika</t>
  </si>
  <si>
    <t>Etyka funkcjonariusza</t>
  </si>
  <si>
    <t xml:space="preserve">Porządek publiczny i jego zapewnianie </t>
  </si>
  <si>
    <t>Zwalczanie przestępczości zorganizowanej</t>
  </si>
  <si>
    <t>Przygotowanie motoryczne do instytucji bezpieczeństwa</t>
  </si>
  <si>
    <r>
      <t>Podstawy psychologii</t>
    </r>
    <r>
      <rPr>
        <b/>
        <sz val="9"/>
        <rFont val="Arial"/>
        <family val="2"/>
        <charset val="238"/>
      </rPr>
      <t xml:space="preserve"> [E]</t>
    </r>
  </si>
  <si>
    <r>
      <t xml:space="preserve">Strategia bezpieczeństwa narodowego </t>
    </r>
    <r>
      <rPr>
        <b/>
        <sz val="9"/>
        <rFont val="Arial"/>
        <family val="2"/>
        <charset val="238"/>
      </rPr>
      <t>[E]</t>
    </r>
  </si>
  <si>
    <r>
      <t xml:space="preserve">Funkcjonowanie systemu bezpieczeństwa państwa  </t>
    </r>
    <r>
      <rPr>
        <b/>
        <sz val="9"/>
        <rFont val="Arial"/>
        <family val="2"/>
        <charset val="238"/>
      </rPr>
      <t xml:space="preserve"> [E]</t>
    </r>
  </si>
  <si>
    <t xml:space="preserve">Kierowanie zespłami ludzkimi w systuacji zagrożenia </t>
  </si>
  <si>
    <t>Teoria bezpieczenstwa [E]</t>
  </si>
  <si>
    <t>[91]</t>
  </si>
  <si>
    <r>
      <t xml:space="preserve">Prawo administracyjne </t>
    </r>
    <r>
      <rPr>
        <b/>
        <sz val="9"/>
        <rFont val="Arial"/>
        <family val="2"/>
        <charset val="238"/>
      </rPr>
      <t>[E]</t>
    </r>
  </si>
  <si>
    <r>
      <t xml:space="preserve">Stany nadzwyczajne </t>
    </r>
    <r>
      <rPr>
        <b/>
        <sz val="9"/>
        <rFont val="Arial"/>
        <family val="2"/>
        <charset val="238"/>
      </rPr>
      <t>[E]</t>
    </r>
  </si>
  <si>
    <r>
      <t xml:space="preserve">Bezpieczeństwo imprez masowych </t>
    </r>
    <r>
      <rPr>
        <b/>
        <sz val="9"/>
        <rFont val="Arial"/>
        <family val="2"/>
        <charset val="238"/>
      </rPr>
      <t>[E]</t>
    </r>
  </si>
  <si>
    <r>
      <t xml:space="preserve">Zarządzanie kryzysowe </t>
    </r>
    <r>
      <rPr>
        <b/>
        <sz val="9"/>
        <rFont val="Arial"/>
        <family val="2"/>
        <charset val="238"/>
      </rPr>
      <t>[E]</t>
    </r>
  </si>
  <si>
    <r>
      <t>Podstawy prawa karnego i prawa wykroczeń</t>
    </r>
    <r>
      <rPr>
        <b/>
        <sz val="9"/>
        <rFont val="Arial"/>
        <family val="2"/>
        <charset val="238"/>
      </rPr>
      <t xml:space="preserve"> [E]</t>
    </r>
  </si>
  <si>
    <r>
      <t xml:space="preserve">System bezpieczeństwa wewnętrzego państwa </t>
    </r>
    <r>
      <rPr>
        <b/>
        <sz val="9"/>
        <rFont val="Arial"/>
        <family val="2"/>
        <charset val="238"/>
      </rPr>
      <t>[E]</t>
    </r>
  </si>
  <si>
    <r>
      <t xml:space="preserve">Programy prewencyjne </t>
    </r>
    <r>
      <rPr>
        <b/>
        <sz val="9"/>
        <rFont val="Arial"/>
        <family val="2"/>
        <charset val="238"/>
      </rPr>
      <t>[E]</t>
    </r>
  </si>
  <si>
    <r>
      <t xml:space="preserve">Podstawy kryminologii i kryminalistyki </t>
    </r>
    <r>
      <rPr>
        <b/>
        <sz val="9"/>
        <rFont val="Arial"/>
        <family val="2"/>
        <charset val="238"/>
      </rPr>
      <t>[E]</t>
    </r>
  </si>
  <si>
    <r>
      <t>Teoria bezpieczenstwa</t>
    </r>
    <r>
      <rPr>
        <b/>
        <sz val="9"/>
        <rFont val="Arial"/>
        <family val="2"/>
        <charset val="238"/>
      </rPr>
      <t xml:space="preserve"> [E]</t>
    </r>
  </si>
  <si>
    <t>Załącznik nr 3.</t>
  </si>
  <si>
    <t>a w którym semestrze praktyki ???</t>
  </si>
  <si>
    <t>Plan studiów I stopnia od roku 2023/2024, kierunek BEZPIECZEŃSTWO I PORZĄDEK PUBLICZNY (STUDIA STACJONARNE)</t>
  </si>
  <si>
    <t>Plan studiów I stopnia od roku 2023/2024, kierunek BEZPIECZEŃSTWO I PORZĄDEK PUBLICZNY (STUDIA NIESTACJONARNE)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</si>
</sst>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zcionka tekstu podstawowego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FF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1">
    <xf numFmtId="0" fontId="0" fillId="0" borderId="0" xfId="0"/>
    <xf numFmtId="0" fontId="2" fillId="0" borderId="0" xfId="1" applyFont="1"/>
    <xf numFmtId="0" fontId="5" fillId="0" borderId="0" xfId="1" applyFont="1"/>
    <xf numFmtId="0" fontId="5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0" xfId="1" applyFont="1" applyFill="1"/>
    <xf numFmtId="0" fontId="5" fillId="3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2" fillId="3" borderId="0" xfId="1" applyFont="1" applyFill="1"/>
    <xf numFmtId="0" fontId="5" fillId="3" borderId="10" xfId="1" applyFont="1" applyFill="1" applyBorder="1"/>
    <xf numFmtId="0" fontId="5" fillId="0" borderId="10" xfId="1" applyFont="1" applyBorder="1"/>
    <xf numFmtId="0" fontId="2" fillId="0" borderId="10" xfId="1" applyFont="1" applyBorder="1"/>
    <xf numFmtId="0" fontId="2" fillId="0" borderId="0" xfId="1" applyFont="1" applyAlignment="1">
      <alignment horizont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5" fillId="3" borderId="0" xfId="1" applyFont="1" applyFill="1" applyBorder="1"/>
    <xf numFmtId="0" fontId="5" fillId="0" borderId="10" xfId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1" applyFont="1"/>
    <xf numFmtId="0" fontId="6" fillId="3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/>
    </xf>
    <xf numFmtId="0" fontId="5" fillId="5" borderId="40" xfId="1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righ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5" fillId="7" borderId="10" xfId="1" applyFont="1" applyFill="1" applyBorder="1"/>
    <xf numFmtId="0" fontId="5" fillId="7" borderId="10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center" vertical="center"/>
    </xf>
    <xf numFmtId="0" fontId="5" fillId="7" borderId="10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47" xfId="1" applyFont="1" applyFill="1" applyBorder="1" applyAlignment="1">
      <alignment horizontal="center" vertical="center"/>
    </xf>
    <xf numFmtId="0" fontId="5" fillId="5" borderId="35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4" borderId="49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 wrapText="1"/>
    </xf>
    <xf numFmtId="0" fontId="5" fillId="4" borderId="48" xfId="1" applyFont="1" applyFill="1" applyBorder="1" applyAlignment="1">
      <alignment horizontal="center" vertical="center" wrapText="1"/>
    </xf>
    <xf numFmtId="0" fontId="5" fillId="4" borderId="38" xfId="1" applyFont="1" applyFill="1" applyBorder="1" applyAlignment="1">
      <alignment horizontal="center"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5" fillId="6" borderId="52" xfId="1" applyFont="1" applyFill="1" applyBorder="1" applyAlignment="1">
      <alignment horizontal="center" vertical="center"/>
    </xf>
    <xf numFmtId="0" fontId="5" fillId="6" borderId="35" xfId="1" applyFont="1" applyFill="1" applyBorder="1" applyAlignment="1">
      <alignment horizontal="center" vertical="center"/>
    </xf>
    <xf numFmtId="0" fontId="5" fillId="7" borderId="54" xfId="1" applyFont="1" applyFill="1" applyBorder="1"/>
    <xf numFmtId="0" fontId="5" fillId="7" borderId="54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 wrapText="1"/>
    </xf>
    <xf numFmtId="0" fontId="5" fillId="5" borderId="55" xfId="1" applyFont="1" applyFill="1" applyBorder="1" applyAlignment="1">
      <alignment horizontal="right"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/>
    </xf>
    <xf numFmtId="0" fontId="5" fillId="5" borderId="57" xfId="1" applyFont="1" applyFill="1" applyBorder="1" applyAlignment="1">
      <alignment horizontal="center" vertical="center"/>
    </xf>
    <xf numFmtId="0" fontId="5" fillId="5" borderId="41" xfId="1" applyFont="1" applyFill="1" applyBorder="1" applyAlignment="1">
      <alignment horizontal="center" vertical="center" wrapText="1"/>
    </xf>
    <xf numFmtId="0" fontId="5" fillId="5" borderId="56" xfId="1" applyFont="1" applyFill="1" applyBorder="1" applyAlignment="1">
      <alignment horizontal="center" vertical="center" wrapText="1"/>
    </xf>
    <xf numFmtId="0" fontId="5" fillId="5" borderId="42" xfId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2" fontId="2" fillId="0" borderId="10" xfId="1" applyNumberFormat="1" applyFont="1" applyBorder="1"/>
    <xf numFmtId="0" fontId="4" fillId="8" borderId="1" xfId="2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center"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9" borderId="43" xfId="1" applyFont="1" applyFill="1" applyBorder="1" applyAlignment="1">
      <alignment horizontal="center" vertical="center" wrapText="1"/>
    </xf>
    <xf numFmtId="0" fontId="5" fillId="9" borderId="46" xfId="1" applyFont="1" applyFill="1" applyBorder="1" applyAlignment="1">
      <alignment horizontal="center" vertical="center" wrapText="1"/>
    </xf>
    <xf numFmtId="0" fontId="5" fillId="9" borderId="36" xfId="1" applyFont="1" applyFill="1" applyBorder="1" applyAlignment="1">
      <alignment horizontal="center" vertical="center" wrapText="1"/>
    </xf>
    <xf numFmtId="0" fontId="5" fillId="9" borderId="4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6" borderId="35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4" fillId="4" borderId="60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56" xfId="1" applyFont="1" applyFill="1" applyBorder="1" applyAlignment="1">
      <alignment horizontal="center" vertical="center"/>
    </xf>
    <xf numFmtId="0" fontId="5" fillId="4" borderId="40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 wrapText="1"/>
    </xf>
    <xf numFmtId="0" fontId="5" fillId="4" borderId="56" xfId="1" applyFont="1" applyFill="1" applyBorder="1" applyAlignment="1">
      <alignment horizontal="center" vertical="center" wrapText="1"/>
    </xf>
    <xf numFmtId="0" fontId="5" fillId="4" borderId="40" xfId="1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5" fillId="5" borderId="60" xfId="1" applyFont="1" applyFill="1" applyBorder="1" applyAlignment="1">
      <alignment horizontal="right" vertical="center" wrapText="1"/>
    </xf>
    <xf numFmtId="0" fontId="5" fillId="3" borderId="1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4" borderId="45" xfId="1" applyFont="1" applyFill="1" applyBorder="1" applyAlignment="1">
      <alignment horizontal="center" vertical="center" wrapText="1"/>
    </xf>
    <xf numFmtId="0" fontId="10" fillId="3" borderId="63" xfId="1" applyFont="1" applyFill="1" applyBorder="1" applyAlignment="1">
      <alignment horizontal="center" vertical="center"/>
    </xf>
    <xf numFmtId="0" fontId="10" fillId="3" borderId="64" xfId="1" applyFont="1" applyFill="1" applyBorder="1" applyAlignment="1">
      <alignment horizontal="center" vertical="center" wrapText="1"/>
    </xf>
    <xf numFmtId="0" fontId="5" fillId="5" borderId="57" xfId="1" applyFont="1" applyFill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/>
    </xf>
    <xf numFmtId="0" fontId="10" fillId="3" borderId="66" xfId="1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vertical="center"/>
    </xf>
    <xf numFmtId="0" fontId="5" fillId="0" borderId="10" xfId="1" applyFont="1" applyFill="1" applyBorder="1"/>
    <xf numFmtId="0" fontId="5" fillId="0" borderId="10" xfId="1" applyFont="1" applyBorder="1" applyAlignment="1">
      <alignment horizontal="center"/>
    </xf>
    <xf numFmtId="0" fontId="5" fillId="10" borderId="10" xfId="1" applyFont="1" applyFill="1" applyBorder="1" applyAlignment="1">
      <alignment horizontal="center" wrapText="1"/>
    </xf>
    <xf numFmtId="0" fontId="5" fillId="10" borderId="10" xfId="1" applyFont="1" applyFill="1" applyBorder="1" applyAlignment="1">
      <alignment horizontal="left" vertical="center" wrapText="1"/>
    </xf>
    <xf numFmtId="0" fontId="5" fillId="10" borderId="10" xfId="1" applyFont="1" applyFill="1" applyBorder="1" applyAlignment="1">
      <alignment horizontal="center" vertical="center" wrapText="1"/>
    </xf>
    <xf numFmtId="0" fontId="5" fillId="10" borderId="10" xfId="1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5" xfId="1" applyFont="1" applyFill="1" applyBorder="1" applyAlignment="1">
      <alignment horizontal="center" wrapText="1"/>
    </xf>
    <xf numFmtId="0" fontId="5" fillId="10" borderId="10" xfId="1" applyFont="1" applyFill="1" applyBorder="1" applyAlignment="1">
      <alignment wrapText="1"/>
    </xf>
    <xf numFmtId="0" fontId="2" fillId="3" borderId="69" xfId="1" applyFont="1" applyFill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/>
    </xf>
    <xf numFmtId="0" fontId="10" fillId="3" borderId="71" xfId="1" applyFont="1" applyFill="1" applyBorder="1" applyAlignment="1">
      <alignment horizontal="center" vertical="center" wrapText="1"/>
    </xf>
    <xf numFmtId="0" fontId="10" fillId="0" borderId="72" xfId="1" applyFont="1" applyBorder="1" applyAlignment="1">
      <alignment horizontal="center" vertical="center"/>
    </xf>
    <xf numFmtId="0" fontId="5" fillId="5" borderId="35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73" xfId="1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40" xfId="1" applyFont="1" applyFill="1" applyBorder="1" applyAlignment="1">
      <alignment horizontal="center" vertical="center" wrapText="1"/>
    </xf>
    <xf numFmtId="0" fontId="15" fillId="7" borderId="54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1" fillId="3" borderId="0" xfId="1" applyFont="1" applyFill="1" applyBorder="1"/>
    <xf numFmtId="0" fontId="5" fillId="3" borderId="0" xfId="1" applyFont="1" applyFill="1" applyBorder="1" applyAlignment="1">
      <alignment vertical="center" wrapText="1"/>
    </xf>
    <xf numFmtId="0" fontId="14" fillId="3" borderId="0" xfId="1" applyFont="1" applyFill="1" applyBorder="1"/>
    <xf numFmtId="0" fontId="16" fillId="3" borderId="0" xfId="1" applyFont="1" applyFill="1" applyBorder="1"/>
    <xf numFmtId="0" fontId="18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4" fillId="5" borderId="24" xfId="1" applyFont="1" applyFill="1" applyBorder="1" applyAlignment="1">
      <alignment horizontal="center" vertical="center"/>
    </xf>
    <xf numFmtId="0" fontId="4" fillId="5" borderId="40" xfId="1" applyFont="1" applyFill="1" applyBorder="1" applyAlignment="1">
      <alignment horizontal="center" vertical="center" wrapText="1"/>
    </xf>
    <xf numFmtId="0" fontId="4" fillId="7" borderId="54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7" borderId="56" xfId="1" applyFont="1" applyFill="1" applyBorder="1" applyAlignment="1">
      <alignment horizontal="center" vertical="center"/>
    </xf>
    <xf numFmtId="0" fontId="5" fillId="7" borderId="40" xfId="1" applyFont="1" applyFill="1" applyBorder="1" applyAlignment="1">
      <alignment horizontal="center" vertical="center"/>
    </xf>
    <xf numFmtId="0" fontId="5" fillId="7" borderId="56" xfId="1" applyFont="1" applyFill="1" applyBorder="1" applyAlignment="1">
      <alignment horizontal="center" vertical="center" wrapText="1"/>
    </xf>
    <xf numFmtId="0" fontId="5" fillId="7" borderId="4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/>
    <xf numFmtId="0" fontId="5" fillId="3" borderId="9" xfId="1" applyFont="1" applyFill="1" applyBorder="1" applyAlignment="1">
      <alignment horizontal="center" vertical="center" wrapText="1"/>
    </xf>
    <xf numFmtId="0" fontId="5" fillId="5" borderId="74" xfId="1" applyFont="1" applyFill="1" applyBorder="1" applyAlignment="1">
      <alignment horizontal="center" vertical="center" wrapText="1"/>
    </xf>
    <xf numFmtId="0" fontId="5" fillId="7" borderId="67" xfId="1" applyFont="1" applyFill="1" applyBorder="1" applyAlignment="1">
      <alignment horizontal="center" vertical="center"/>
    </xf>
    <xf numFmtId="0" fontId="5" fillId="7" borderId="22" xfId="1" applyFont="1" applyFill="1" applyBorder="1" applyAlignment="1">
      <alignment horizontal="center" vertical="center"/>
    </xf>
    <xf numFmtId="0" fontId="10" fillId="7" borderId="10" xfId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10" fillId="7" borderId="63" xfId="1" applyFont="1" applyFill="1" applyBorder="1" applyAlignment="1">
      <alignment horizontal="center" vertical="center"/>
    </xf>
    <xf numFmtId="0" fontId="10" fillId="7" borderId="66" xfId="1" applyFont="1" applyFill="1" applyBorder="1" applyAlignment="1">
      <alignment horizontal="center" vertical="center"/>
    </xf>
    <xf numFmtId="0" fontId="10" fillId="7" borderId="15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 wrapText="1"/>
    </xf>
    <xf numFmtId="0" fontId="10" fillId="7" borderId="13" xfId="1" applyFont="1" applyFill="1" applyBorder="1" applyAlignment="1">
      <alignment horizontal="center" vertical="center"/>
    </xf>
    <xf numFmtId="0" fontId="10" fillId="7" borderId="61" xfId="1" applyFont="1" applyFill="1" applyBorder="1" applyAlignment="1">
      <alignment horizontal="center" vertical="center" wrapText="1"/>
    </xf>
    <xf numFmtId="0" fontId="10" fillId="7" borderId="65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wrapText="1"/>
    </xf>
    <xf numFmtId="0" fontId="5" fillId="3" borderId="69" xfId="1" applyFont="1" applyFill="1" applyBorder="1" applyAlignment="1">
      <alignment horizontal="center" vertical="center" wrapText="1"/>
    </xf>
    <xf numFmtId="0" fontId="5" fillId="3" borderId="71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3" xfId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 wrapText="1"/>
    </xf>
    <xf numFmtId="0" fontId="5" fillId="7" borderId="63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 wrapText="1"/>
    </xf>
    <xf numFmtId="0" fontId="5" fillId="7" borderId="6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left" vertical="center"/>
    </xf>
    <xf numFmtId="0" fontId="5" fillId="3" borderId="62" xfId="1" applyFont="1" applyFill="1" applyBorder="1" applyAlignment="1">
      <alignment horizontal="center" vertical="center"/>
    </xf>
    <xf numFmtId="0" fontId="5" fillId="3" borderId="70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7" borderId="66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7" borderId="65" xfId="1" applyFont="1" applyFill="1" applyBorder="1" applyAlignment="1">
      <alignment horizontal="center" vertical="center"/>
    </xf>
    <xf numFmtId="0" fontId="8" fillId="7" borderId="13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/>
    </xf>
    <xf numFmtId="0" fontId="20" fillId="3" borderId="0" xfId="1" applyFont="1" applyFill="1" applyBorder="1"/>
    <xf numFmtId="0" fontId="11" fillId="9" borderId="28" xfId="1" applyFont="1" applyFill="1" applyBorder="1" applyAlignment="1">
      <alignment horizontal="center" vertical="center" wrapText="1"/>
    </xf>
    <xf numFmtId="0" fontId="11" fillId="9" borderId="29" xfId="1" applyFont="1" applyFill="1" applyBorder="1" applyAlignment="1">
      <alignment horizontal="center" vertical="center" wrapText="1"/>
    </xf>
    <xf numFmtId="0" fontId="11" fillId="9" borderId="30" xfId="1" applyFont="1" applyFill="1" applyBorder="1" applyAlignment="1">
      <alignment horizontal="center" vertical="center" wrapText="1"/>
    </xf>
    <xf numFmtId="0" fontId="10" fillId="9" borderId="28" xfId="1" applyFont="1" applyFill="1" applyBorder="1" applyAlignment="1">
      <alignment horizontal="center" vertical="center" wrapText="1"/>
    </xf>
    <xf numFmtId="0" fontId="10" fillId="9" borderId="29" xfId="1" applyFont="1" applyFill="1" applyBorder="1" applyAlignment="1">
      <alignment horizontal="center" vertical="center" wrapText="1"/>
    </xf>
    <xf numFmtId="0" fontId="10" fillId="9" borderId="30" xfId="1" applyFont="1" applyFill="1" applyBorder="1" applyAlignment="1">
      <alignment horizontal="center" vertical="center" wrapText="1"/>
    </xf>
    <xf numFmtId="0" fontId="6" fillId="9" borderId="46" xfId="1" applyFont="1" applyFill="1" applyBorder="1" applyAlignment="1">
      <alignment horizontal="center" vertical="center" wrapText="1"/>
    </xf>
    <xf numFmtId="0" fontId="6" fillId="9" borderId="36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6" fillId="9" borderId="29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9" borderId="29" xfId="1" applyFont="1" applyFill="1" applyBorder="1" applyAlignment="1">
      <alignment horizontal="center" vertical="center" wrapText="1"/>
    </xf>
    <xf numFmtId="0" fontId="5" fillId="9" borderId="30" xfId="1" applyFont="1" applyFill="1" applyBorder="1" applyAlignment="1">
      <alignment horizontal="center" vertical="center" wrapText="1"/>
    </xf>
    <xf numFmtId="0" fontId="5" fillId="9" borderId="39" xfId="1" applyFont="1" applyFill="1" applyBorder="1" applyAlignment="1">
      <alignment horizontal="center" vertical="center" wrapText="1"/>
    </xf>
    <xf numFmtId="0" fontId="5" fillId="8" borderId="51" xfId="1" applyFont="1" applyFill="1" applyBorder="1" applyAlignment="1">
      <alignment horizontal="center" vertical="center"/>
    </xf>
    <xf numFmtId="0" fontId="5" fillId="8" borderId="77" xfId="2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 wrapText="1"/>
    </xf>
    <xf numFmtId="0" fontId="10" fillId="3" borderId="64" xfId="1" applyFont="1" applyFill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0" fillId="0" borderId="78" xfId="1" applyFont="1" applyBorder="1" applyAlignment="1">
      <alignment horizontal="center" vertical="center"/>
    </xf>
    <xf numFmtId="0" fontId="5" fillId="5" borderId="41" xfId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5" fillId="6" borderId="75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9" borderId="79" xfId="1" applyFont="1" applyFill="1" applyBorder="1" applyAlignment="1">
      <alignment horizontal="center" vertical="center" wrapText="1"/>
    </xf>
    <xf numFmtId="0" fontId="5" fillId="10" borderId="0" xfId="1" applyFont="1" applyFill="1" applyBorder="1" applyAlignment="1">
      <alignment wrapText="1"/>
    </xf>
    <xf numFmtId="0" fontId="5" fillId="5" borderId="41" xfId="1" applyFont="1" applyFill="1" applyBorder="1" applyAlignment="1">
      <alignment horizontal="center" wrapText="1"/>
    </xf>
    <xf numFmtId="0" fontId="5" fillId="5" borderId="80" xfId="1" applyFont="1" applyFill="1" applyBorder="1" applyAlignment="1">
      <alignment horizontal="center" vertical="center" wrapText="1"/>
    </xf>
    <xf numFmtId="0" fontId="10" fillId="9" borderId="67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58" xfId="1" applyFont="1" applyFill="1" applyBorder="1" applyAlignment="1">
      <alignment horizontal="right" wrapText="1"/>
    </xf>
    <xf numFmtId="0" fontId="17" fillId="0" borderId="53" xfId="1" applyFont="1" applyBorder="1" applyAlignment="1">
      <alignment horizontal="center" vertical="center" wrapText="1"/>
    </xf>
    <xf numFmtId="0" fontId="5" fillId="3" borderId="64" xfId="1" applyFont="1" applyFill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9" borderId="6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58" xfId="1" applyFont="1" applyFill="1" applyBorder="1" applyAlignment="1">
      <alignment horizontal="right" wrapText="1"/>
    </xf>
    <xf numFmtId="0" fontId="19" fillId="0" borderId="53" xfId="1" applyFont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1" fontId="5" fillId="5" borderId="10" xfId="1" applyNumberFormat="1" applyFont="1" applyFill="1" applyBorder="1" applyAlignment="1">
      <alignment horizontal="center"/>
    </xf>
    <xf numFmtId="0" fontId="5" fillId="5" borderId="54" xfId="1" applyFont="1" applyFill="1" applyBorder="1"/>
    <xf numFmtId="0" fontId="5" fillId="5" borderId="54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8" borderId="75" xfId="2" applyFont="1" applyFill="1" applyBorder="1" applyAlignment="1">
      <alignment horizontal="center" vertical="center"/>
    </xf>
    <xf numFmtId="0" fontId="4" fillId="8" borderId="24" xfId="2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 wrapText="1"/>
    </xf>
    <xf numFmtId="0" fontId="9" fillId="8" borderId="10" xfId="1" applyFont="1" applyFill="1" applyBorder="1" applyAlignment="1">
      <alignment horizontal="center" vertical="center" wrapText="1"/>
    </xf>
    <xf numFmtId="0" fontId="8" fillId="8" borderId="24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 wrapText="1"/>
    </xf>
    <xf numFmtId="0" fontId="9" fillId="8" borderId="24" xfId="1" applyFont="1" applyFill="1" applyBorder="1" applyAlignment="1">
      <alignment horizontal="center" vertical="center" wrapText="1"/>
    </xf>
    <xf numFmtId="0" fontId="8" fillId="8" borderId="47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/>
    </xf>
    <xf numFmtId="0" fontId="5" fillId="8" borderId="1" xfId="2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1" fillId="0" borderId="81" xfId="1" applyFont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5" fillId="8" borderId="75" xfId="1" applyFont="1" applyFill="1" applyBorder="1" applyAlignment="1">
      <alignment horizontal="center" vertical="center"/>
    </xf>
    <xf numFmtId="0" fontId="5" fillId="8" borderId="41" xfId="1" applyFont="1" applyFill="1" applyBorder="1" applyAlignment="1">
      <alignment horizontal="center" vertical="center"/>
    </xf>
    <xf numFmtId="0" fontId="5" fillId="8" borderId="23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8" borderId="12" xfId="0" applyFont="1" applyFill="1" applyBorder="1" applyAlignment="1">
      <alignment horizontal="center" vertical="center" textRotation="90" wrapText="1"/>
    </xf>
    <xf numFmtId="0" fontId="5" fillId="8" borderId="23" xfId="0" applyFont="1" applyFill="1" applyBorder="1" applyAlignment="1">
      <alignment horizontal="center" vertical="center" textRotation="90"/>
    </xf>
    <xf numFmtId="0" fontId="5" fillId="8" borderId="83" xfId="0" applyFont="1" applyFill="1" applyBorder="1" applyAlignment="1">
      <alignment horizontal="center" vertical="center" textRotation="90"/>
    </xf>
    <xf numFmtId="0" fontId="5" fillId="8" borderId="82" xfId="0" applyFont="1" applyFill="1" applyBorder="1" applyAlignment="1">
      <alignment horizontal="center" vertical="center" textRotation="90"/>
    </xf>
    <xf numFmtId="0" fontId="5" fillId="8" borderId="12" xfId="0" applyFont="1" applyFill="1" applyBorder="1" applyAlignment="1">
      <alignment horizontal="center" vertical="center" textRotation="90"/>
    </xf>
    <xf numFmtId="0" fontId="5" fillId="8" borderId="33" xfId="1" applyFont="1" applyFill="1" applyBorder="1" applyAlignment="1">
      <alignment horizontal="center" vertical="center"/>
    </xf>
    <xf numFmtId="0" fontId="5" fillId="8" borderId="35" xfId="1" applyFont="1" applyFill="1" applyBorder="1" applyAlignment="1">
      <alignment horizontal="center" vertical="center"/>
    </xf>
    <xf numFmtId="0" fontId="4" fillId="9" borderId="50" xfId="1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5" fillId="9" borderId="5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wrapText="1"/>
    </xf>
    <xf numFmtId="0" fontId="5" fillId="9" borderId="29" xfId="1" applyFont="1" applyFill="1" applyBorder="1" applyAlignment="1">
      <alignment horizontal="center" wrapText="1"/>
    </xf>
    <xf numFmtId="0" fontId="5" fillId="9" borderId="30" xfId="1" applyFont="1" applyFill="1" applyBorder="1" applyAlignment="1">
      <alignment horizontal="center" wrapText="1"/>
    </xf>
    <xf numFmtId="0" fontId="5" fillId="9" borderId="28" xfId="1" applyFont="1" applyFill="1" applyBorder="1" applyAlignment="1">
      <alignment horizontal="center" wrapText="1"/>
    </xf>
    <xf numFmtId="0" fontId="5" fillId="9" borderId="67" xfId="1" applyFont="1" applyFill="1" applyBorder="1" applyAlignment="1">
      <alignment horizontal="center" wrapText="1"/>
    </xf>
    <xf numFmtId="0" fontId="12" fillId="9" borderId="50" xfId="1" applyFont="1" applyFill="1" applyBorder="1" applyAlignment="1">
      <alignment horizontal="center" vertical="center" wrapText="1"/>
    </xf>
    <xf numFmtId="0" fontId="10" fillId="9" borderId="39" xfId="1" applyFont="1" applyFill="1" applyBorder="1" applyAlignment="1">
      <alignment horizontal="center" vertical="center" wrapText="1"/>
    </xf>
    <xf numFmtId="0" fontId="10" fillId="9" borderId="34" xfId="1" applyFont="1" applyFill="1" applyBorder="1" applyAlignment="1">
      <alignment horizontal="center" vertical="center" wrapText="1"/>
    </xf>
    <xf numFmtId="0" fontId="10" fillId="9" borderId="4" xfId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5" xfId="1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1" fillId="9" borderId="29" xfId="1" applyFont="1" applyFill="1" applyBorder="1" applyAlignment="1">
      <alignment horizontal="center" vertical="center" wrapText="1"/>
    </xf>
    <xf numFmtId="0" fontId="11" fillId="9" borderId="30" xfId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5" fillId="9" borderId="37" xfId="0" applyFont="1" applyFill="1" applyBorder="1" applyAlignment="1">
      <alignment horizontal="center" vertical="center" textRotation="90" wrapText="1"/>
    </xf>
    <xf numFmtId="0" fontId="6" fillId="9" borderId="46" xfId="1" applyFont="1" applyFill="1" applyBorder="1" applyAlignment="1">
      <alignment horizontal="center" vertical="center" wrapText="1"/>
    </xf>
    <xf numFmtId="0" fontId="6" fillId="9" borderId="36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6" fillId="9" borderId="29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9" borderId="29" xfId="1" applyFont="1" applyFill="1" applyBorder="1" applyAlignment="1">
      <alignment horizontal="center" vertical="center" wrapText="1"/>
    </xf>
    <xf numFmtId="0" fontId="5" fillId="9" borderId="30" xfId="1" applyFont="1" applyFill="1" applyBorder="1" applyAlignment="1">
      <alignment horizontal="center" vertical="center" wrapText="1"/>
    </xf>
    <xf numFmtId="0" fontId="11" fillId="9" borderId="28" xfId="1" applyFont="1" applyFill="1" applyBorder="1" applyAlignment="1">
      <alignment horizontal="center" vertical="center" wrapText="1"/>
    </xf>
    <xf numFmtId="0" fontId="10" fillId="9" borderId="28" xfId="1" applyFont="1" applyFill="1" applyBorder="1" applyAlignment="1">
      <alignment horizontal="center" vertical="center" wrapText="1"/>
    </xf>
    <xf numFmtId="0" fontId="10" fillId="9" borderId="29" xfId="1" applyFont="1" applyFill="1" applyBorder="1" applyAlignment="1">
      <alignment horizontal="center" vertical="center" wrapText="1"/>
    </xf>
    <xf numFmtId="0" fontId="10" fillId="9" borderId="30" xfId="1" applyFont="1" applyFill="1" applyBorder="1" applyAlignment="1">
      <alignment horizontal="center" vertical="center" wrapText="1"/>
    </xf>
    <xf numFmtId="0" fontId="10" fillId="9" borderId="28" xfId="1" applyFont="1" applyFill="1" applyBorder="1" applyAlignment="1">
      <alignment horizontal="center" wrapText="1"/>
    </xf>
    <xf numFmtId="0" fontId="10" fillId="9" borderId="29" xfId="1" applyFont="1" applyFill="1" applyBorder="1" applyAlignment="1">
      <alignment horizontal="center" wrapText="1"/>
    </xf>
    <xf numFmtId="0" fontId="10" fillId="9" borderId="30" xfId="1" applyFont="1" applyFill="1" applyBorder="1" applyAlignment="1">
      <alignment horizontal="center" wrapText="1"/>
    </xf>
    <xf numFmtId="0" fontId="10" fillId="9" borderId="67" xfId="1" applyFont="1" applyFill="1" applyBorder="1" applyAlignment="1">
      <alignment horizontal="center" wrapText="1"/>
    </xf>
    <xf numFmtId="0" fontId="5" fillId="8" borderId="24" xfId="2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5" fillId="9" borderId="39" xfId="1" applyFont="1" applyFill="1" applyBorder="1" applyAlignment="1">
      <alignment horizontal="center" vertical="center" wrapText="1"/>
    </xf>
    <xf numFmtId="0" fontId="5" fillId="9" borderId="34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 textRotation="90"/>
    </xf>
  </cellXfs>
  <cellStyles count="3">
    <cellStyle name="Normalny" xfId="0" builtinId="0"/>
    <cellStyle name="Normalny_Praca dyplomowa" xfId="1" xr:uid="{00000000-0005-0000-0000-000001000000}"/>
    <cellStyle name="Normalny_Sport II stopień ramówka 2015_2017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Z137"/>
  <sheetViews>
    <sheetView tabSelected="1" zoomScaleNormal="100" workbookViewId="0">
      <pane ySplit="6" topLeftCell="A99" activePane="bottomLeft" state="frozen"/>
      <selection pane="bottomLeft" activeCell="AB112" sqref="AB111:AB112"/>
    </sheetView>
  </sheetViews>
  <sheetFormatPr defaultColWidth="8.25" defaultRowHeight="20.45" customHeight="1"/>
  <cols>
    <col min="1" max="1" width="5.25" style="12" customWidth="1"/>
    <col min="2" max="2" width="32.5" style="1" customWidth="1"/>
    <col min="3" max="3" width="3.875" style="1" bestFit="1" customWidth="1"/>
    <col min="4" max="4" width="6.125" style="1" customWidth="1"/>
    <col min="5" max="5" width="5.125" style="1" customWidth="1"/>
    <col min="6" max="6" width="4.875" style="1" customWidth="1"/>
    <col min="7" max="7" width="4.75" style="1" customWidth="1"/>
    <col min="8" max="8" width="5" style="1" customWidth="1"/>
    <col min="9" max="10" width="3.625" style="1" customWidth="1"/>
    <col min="11" max="11" width="6.5" style="1" customWidth="1"/>
    <col min="12" max="13" width="3.25" style="8" customWidth="1"/>
    <col min="14" max="14" width="5" style="8" customWidth="1"/>
    <col min="15" max="15" width="3.125" style="8" customWidth="1"/>
    <col min="16" max="16" width="3.625" style="8" customWidth="1"/>
    <col min="17" max="17" width="5.375" style="8" customWidth="1"/>
    <col min="18" max="19" width="3.25" style="8" customWidth="1"/>
    <col min="20" max="20" width="4.875" style="8" customWidth="1"/>
    <col min="21" max="21" width="3.25" style="8" customWidth="1"/>
    <col min="22" max="22" width="3.375" style="8" customWidth="1"/>
    <col min="23" max="23" width="5" style="8" customWidth="1"/>
    <col min="24" max="24" width="3.125" style="8" customWidth="1"/>
    <col min="25" max="25" width="3.25" style="8" customWidth="1"/>
    <col min="26" max="26" width="6.75" style="8" customWidth="1"/>
    <col min="27" max="27" width="35.75" style="1" customWidth="1"/>
    <col min="28" max="16384" width="8.25" style="1"/>
  </cols>
  <sheetData>
    <row r="1" spans="1:33" ht="20.45" customHeight="1">
      <c r="A1" s="343" t="s">
        <v>133</v>
      </c>
      <c r="B1" s="343"/>
    </row>
    <row r="2" spans="1:33" customFormat="1" ht="14.25">
      <c r="A2" s="337" t="s">
        <v>135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</row>
    <row r="3" spans="1:33" s="2" customFormat="1" ht="25.15" hidden="1" customHeight="1">
      <c r="A3" s="345" t="s">
        <v>0</v>
      </c>
      <c r="B3" s="347" t="s">
        <v>1</v>
      </c>
      <c r="C3" s="349"/>
      <c r="D3" s="349"/>
      <c r="E3" s="349"/>
      <c r="F3" s="349"/>
      <c r="G3" s="350" t="s">
        <v>3</v>
      </c>
      <c r="H3" s="353" t="s">
        <v>4</v>
      </c>
      <c r="I3" s="357" t="s">
        <v>90</v>
      </c>
      <c r="J3" s="358"/>
      <c r="K3" s="358"/>
      <c r="L3" s="358"/>
      <c r="M3" s="358"/>
      <c r="N3" s="358"/>
      <c r="O3" s="358" t="s">
        <v>91</v>
      </c>
      <c r="P3" s="358"/>
      <c r="Q3" s="358"/>
      <c r="R3" s="358"/>
      <c r="S3" s="358"/>
      <c r="T3" s="358"/>
      <c r="U3" s="358" t="s">
        <v>92</v>
      </c>
      <c r="V3" s="358"/>
      <c r="W3" s="358"/>
      <c r="X3" s="358"/>
      <c r="Y3" s="358"/>
      <c r="Z3" s="358"/>
      <c r="AA3" s="15"/>
      <c r="AB3" s="15"/>
      <c r="AC3" s="15"/>
      <c r="AD3" s="15"/>
      <c r="AE3" s="15"/>
      <c r="AF3" s="15"/>
      <c r="AG3" s="15"/>
    </row>
    <row r="4" spans="1:33" s="2" customFormat="1" ht="12">
      <c r="A4" s="345"/>
      <c r="B4" s="347"/>
      <c r="C4" s="349" t="s">
        <v>2</v>
      </c>
      <c r="D4" s="349"/>
      <c r="E4" s="349"/>
      <c r="F4" s="349"/>
      <c r="G4" s="350"/>
      <c r="H4" s="354"/>
      <c r="I4" s="337" t="s">
        <v>26</v>
      </c>
      <c r="J4" s="337"/>
      <c r="K4" s="337"/>
      <c r="L4" s="337" t="s">
        <v>27</v>
      </c>
      <c r="M4" s="337"/>
      <c r="N4" s="337"/>
      <c r="O4" s="337" t="s">
        <v>28</v>
      </c>
      <c r="P4" s="337"/>
      <c r="Q4" s="337"/>
      <c r="R4" s="337" t="s">
        <v>31</v>
      </c>
      <c r="S4" s="337"/>
      <c r="T4" s="337"/>
      <c r="U4" s="337" t="s">
        <v>32</v>
      </c>
      <c r="V4" s="337"/>
      <c r="W4" s="337"/>
      <c r="X4" s="337" t="s">
        <v>33</v>
      </c>
      <c r="Y4" s="337"/>
      <c r="Z4" s="337"/>
      <c r="AA4" s="15"/>
      <c r="AB4" s="15"/>
      <c r="AC4" s="15"/>
      <c r="AD4" s="15"/>
      <c r="AE4" s="15"/>
      <c r="AF4" s="15"/>
      <c r="AG4" s="15"/>
    </row>
    <row r="5" spans="1:33" s="2" customFormat="1" ht="12.75" thickBot="1">
      <c r="A5" s="346"/>
      <c r="B5" s="348"/>
      <c r="C5" s="341" t="s">
        <v>5</v>
      </c>
      <c r="D5" s="341" t="s">
        <v>6</v>
      </c>
      <c r="E5" s="341" t="s">
        <v>7</v>
      </c>
      <c r="F5" s="341" t="s">
        <v>8</v>
      </c>
      <c r="G5" s="351"/>
      <c r="H5" s="355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15"/>
      <c r="AB5" s="15"/>
      <c r="AC5" s="15"/>
      <c r="AD5" s="15"/>
      <c r="AE5" s="15"/>
      <c r="AF5" s="15"/>
      <c r="AG5" s="15"/>
    </row>
    <row r="6" spans="1:33" s="2" customFormat="1" ht="25.15" customHeight="1" thickBot="1">
      <c r="A6" s="288"/>
      <c r="B6" s="86"/>
      <c r="C6" s="342"/>
      <c r="D6" s="342"/>
      <c r="E6" s="342"/>
      <c r="F6" s="342"/>
      <c r="G6" s="352"/>
      <c r="H6" s="356"/>
      <c r="I6" s="333" t="s">
        <v>9</v>
      </c>
      <c r="J6" s="333" t="s">
        <v>10</v>
      </c>
      <c r="K6" s="334" t="s">
        <v>4</v>
      </c>
      <c r="L6" s="333" t="s">
        <v>9</v>
      </c>
      <c r="M6" s="333" t="s">
        <v>10</v>
      </c>
      <c r="N6" s="335" t="s">
        <v>4</v>
      </c>
      <c r="O6" s="333" t="s">
        <v>5</v>
      </c>
      <c r="P6" s="333" t="s">
        <v>10</v>
      </c>
      <c r="Q6" s="334" t="s">
        <v>4</v>
      </c>
      <c r="R6" s="333" t="s">
        <v>9</v>
      </c>
      <c r="S6" s="333" t="s">
        <v>10</v>
      </c>
      <c r="T6" s="334" t="s">
        <v>4</v>
      </c>
      <c r="U6" s="333" t="s">
        <v>9</v>
      </c>
      <c r="V6" s="333" t="s">
        <v>10</v>
      </c>
      <c r="W6" s="334" t="s">
        <v>4</v>
      </c>
      <c r="X6" s="333" t="s">
        <v>9</v>
      </c>
      <c r="Y6" s="333" t="s">
        <v>10</v>
      </c>
      <c r="Z6" s="336" t="s">
        <v>4</v>
      </c>
      <c r="AA6" s="15"/>
      <c r="AB6" s="15"/>
      <c r="AC6" s="15"/>
      <c r="AD6" s="15"/>
      <c r="AE6" s="15"/>
      <c r="AF6" s="15"/>
      <c r="AG6" s="15"/>
    </row>
    <row r="7" spans="1:33" s="2" customFormat="1" ht="15" thickTop="1">
      <c r="A7" s="289" t="s">
        <v>11</v>
      </c>
      <c r="B7" s="118" t="s">
        <v>30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9"/>
      <c r="V7" s="339"/>
      <c r="W7" s="339"/>
      <c r="X7" s="339"/>
      <c r="Y7" s="339"/>
      <c r="Z7" s="340"/>
      <c r="AA7" s="15"/>
      <c r="AB7" s="15"/>
      <c r="AC7" s="15"/>
      <c r="AD7" s="15"/>
      <c r="AE7" s="15"/>
      <c r="AF7" s="15"/>
      <c r="AG7" s="15"/>
    </row>
    <row r="8" spans="1:33" s="14" customFormat="1" ht="12">
      <c r="A8" s="17">
        <v>1</v>
      </c>
      <c r="B8" s="151" t="s">
        <v>50</v>
      </c>
      <c r="C8" s="69">
        <v>25</v>
      </c>
      <c r="D8" s="69"/>
      <c r="E8" s="110">
        <v>25</v>
      </c>
      <c r="F8" s="17">
        <v>25</v>
      </c>
      <c r="G8" s="17">
        <v>50</v>
      </c>
      <c r="H8" s="24">
        <v>2</v>
      </c>
      <c r="I8" s="69">
        <v>25</v>
      </c>
      <c r="J8" s="69"/>
      <c r="K8" s="21">
        <v>2</v>
      </c>
      <c r="L8" s="69"/>
      <c r="M8" s="69"/>
      <c r="N8" s="25"/>
      <c r="O8" s="69"/>
      <c r="P8" s="69"/>
      <c r="Q8" s="17"/>
      <c r="R8" s="75"/>
      <c r="S8" s="75"/>
      <c r="T8" s="17"/>
      <c r="U8" s="69"/>
      <c r="V8" s="69"/>
      <c r="W8" s="17"/>
      <c r="X8" s="69"/>
      <c r="Y8" s="69"/>
      <c r="Z8" s="17"/>
      <c r="AA8" s="15"/>
      <c r="AB8" s="15"/>
      <c r="AC8" s="15"/>
      <c r="AD8" s="15"/>
      <c r="AE8" s="15"/>
      <c r="AF8" s="15"/>
      <c r="AG8" s="15"/>
    </row>
    <row r="9" spans="1:33" s="14" customFormat="1" ht="12">
      <c r="A9" s="80">
        <v>2</v>
      </c>
      <c r="B9" s="152" t="s">
        <v>69</v>
      </c>
      <c r="C9" s="73">
        <v>25</v>
      </c>
      <c r="D9" s="73"/>
      <c r="E9" s="109">
        <v>25</v>
      </c>
      <c r="F9" s="16">
        <v>5</v>
      </c>
      <c r="G9" s="16">
        <v>30</v>
      </c>
      <c r="H9" s="16">
        <v>1</v>
      </c>
      <c r="I9" s="69"/>
      <c r="J9" s="69"/>
      <c r="K9" s="21"/>
      <c r="L9" s="69"/>
      <c r="M9" s="69"/>
      <c r="N9" s="25"/>
      <c r="O9" s="75"/>
      <c r="P9" s="75"/>
      <c r="Q9" s="17"/>
      <c r="R9" s="75"/>
      <c r="S9" s="75"/>
      <c r="T9" s="17"/>
      <c r="U9" s="75">
        <v>25</v>
      </c>
      <c r="V9" s="75"/>
      <c r="W9" s="17">
        <v>1</v>
      </c>
      <c r="X9" s="75"/>
      <c r="Y9" s="75"/>
      <c r="Z9" s="17"/>
      <c r="AA9" s="15"/>
      <c r="AB9" s="15"/>
      <c r="AC9" s="15"/>
      <c r="AD9" s="15"/>
      <c r="AE9" s="15"/>
      <c r="AF9" s="15"/>
      <c r="AG9" s="15"/>
    </row>
    <row r="10" spans="1:33" s="2" customFormat="1" ht="12">
      <c r="A10" s="17">
        <v>3</v>
      </c>
      <c r="B10" s="151" t="s">
        <v>61</v>
      </c>
      <c r="C10" s="74">
        <v>25</v>
      </c>
      <c r="D10" s="74"/>
      <c r="E10" s="112">
        <v>25</v>
      </c>
      <c r="F10" s="80">
        <v>25</v>
      </c>
      <c r="G10" s="80">
        <v>50</v>
      </c>
      <c r="H10" s="80">
        <v>2</v>
      </c>
      <c r="I10" s="73"/>
      <c r="J10" s="73"/>
      <c r="K10" s="80"/>
      <c r="L10" s="69">
        <v>25</v>
      </c>
      <c r="M10" s="69"/>
      <c r="N10" s="21">
        <v>2</v>
      </c>
      <c r="O10" s="73"/>
      <c r="P10" s="73"/>
      <c r="Q10" s="16"/>
      <c r="R10" s="73"/>
      <c r="S10" s="73"/>
      <c r="T10" s="16"/>
      <c r="U10" s="76"/>
      <c r="V10" s="76"/>
      <c r="W10" s="16"/>
      <c r="X10" s="76"/>
      <c r="Y10" s="76"/>
      <c r="Z10" s="16"/>
      <c r="AA10" s="15"/>
      <c r="AB10" s="15"/>
      <c r="AC10" s="15"/>
      <c r="AD10" s="15"/>
      <c r="AE10" s="15"/>
      <c r="AF10" s="15"/>
      <c r="AG10" s="15"/>
    </row>
    <row r="11" spans="1:33" s="2" customFormat="1" ht="12">
      <c r="A11" s="80">
        <v>4</v>
      </c>
      <c r="B11" s="155" t="s">
        <v>62</v>
      </c>
      <c r="C11" s="74">
        <v>25</v>
      </c>
      <c r="D11" s="74"/>
      <c r="E11" s="112">
        <v>25</v>
      </c>
      <c r="F11" s="80">
        <v>25</v>
      </c>
      <c r="G11" s="80">
        <v>50</v>
      </c>
      <c r="H11" s="80">
        <v>2</v>
      </c>
      <c r="I11" s="69"/>
      <c r="J11" s="69"/>
      <c r="K11" s="21"/>
      <c r="L11" s="69"/>
      <c r="M11" s="69"/>
      <c r="N11" s="25"/>
      <c r="O11" s="73">
        <v>25</v>
      </c>
      <c r="P11" s="73"/>
      <c r="Q11" s="16">
        <v>2</v>
      </c>
      <c r="R11" s="73"/>
      <c r="S11" s="73"/>
      <c r="T11" s="16"/>
      <c r="U11" s="73"/>
      <c r="V11" s="73"/>
      <c r="W11" s="16"/>
      <c r="X11" s="76"/>
      <c r="Y11" s="76"/>
      <c r="Z11" s="16"/>
      <c r="AA11" s="15"/>
      <c r="AB11" s="15"/>
      <c r="AC11" s="15"/>
      <c r="AD11" s="15"/>
      <c r="AE11" s="15"/>
      <c r="AF11" s="15"/>
      <c r="AG11" s="15"/>
    </row>
    <row r="12" spans="1:33" s="2" customFormat="1" ht="12">
      <c r="A12" s="17">
        <v>5</v>
      </c>
      <c r="B12" s="151" t="s">
        <v>132</v>
      </c>
      <c r="C12" s="74">
        <v>20</v>
      </c>
      <c r="D12" s="74">
        <v>25</v>
      </c>
      <c r="E12" s="111">
        <v>45</v>
      </c>
      <c r="F12" s="80">
        <v>30</v>
      </c>
      <c r="G12" s="80">
        <v>75</v>
      </c>
      <c r="H12" s="80">
        <v>3</v>
      </c>
      <c r="I12" s="69">
        <v>20</v>
      </c>
      <c r="J12" s="69">
        <v>25</v>
      </c>
      <c r="K12" s="21">
        <v>3</v>
      </c>
      <c r="L12" s="69"/>
      <c r="M12" s="69"/>
      <c r="N12" s="25"/>
      <c r="O12" s="73"/>
      <c r="P12" s="73"/>
      <c r="Q12" s="16"/>
      <c r="R12" s="73"/>
      <c r="S12" s="73"/>
      <c r="T12" s="16"/>
      <c r="U12" s="73"/>
      <c r="V12" s="73"/>
      <c r="W12" s="16"/>
      <c r="X12" s="76"/>
      <c r="Y12" s="76"/>
      <c r="Z12" s="16"/>
      <c r="AA12" s="15"/>
      <c r="AB12" s="15"/>
      <c r="AC12" s="15"/>
      <c r="AD12" s="15"/>
      <c r="AE12" s="15"/>
      <c r="AF12" s="15"/>
      <c r="AG12" s="15"/>
    </row>
    <row r="13" spans="1:33" s="2" customFormat="1" ht="12">
      <c r="A13" s="80">
        <v>6</v>
      </c>
      <c r="B13" s="151" t="s">
        <v>118</v>
      </c>
      <c r="C13" s="74">
        <v>20</v>
      </c>
      <c r="D13" s="74">
        <v>25</v>
      </c>
      <c r="E13" s="109">
        <v>45</v>
      </c>
      <c r="F13" s="16">
        <v>30</v>
      </c>
      <c r="G13" s="16">
        <v>75</v>
      </c>
      <c r="H13" s="16">
        <v>3</v>
      </c>
      <c r="I13" s="69"/>
      <c r="J13" s="69"/>
      <c r="K13" s="21"/>
      <c r="L13" s="69">
        <v>20</v>
      </c>
      <c r="M13" s="69">
        <v>25</v>
      </c>
      <c r="N13" s="25">
        <v>3</v>
      </c>
      <c r="O13" s="69"/>
      <c r="P13" s="69"/>
      <c r="Q13" s="16"/>
      <c r="R13" s="73"/>
      <c r="S13" s="73"/>
      <c r="T13" s="16"/>
      <c r="U13" s="73"/>
      <c r="V13" s="73"/>
      <c r="W13" s="16"/>
      <c r="X13" s="76"/>
      <c r="Y13" s="76"/>
      <c r="Z13" s="16"/>
      <c r="AA13" s="15"/>
      <c r="AB13" s="15"/>
      <c r="AC13" s="15"/>
      <c r="AD13" s="15"/>
      <c r="AE13" s="15"/>
      <c r="AF13" s="15"/>
      <c r="AG13" s="15"/>
    </row>
    <row r="14" spans="1:33" s="2" customFormat="1" ht="12">
      <c r="A14" s="80">
        <v>8</v>
      </c>
      <c r="B14" s="153" t="s">
        <v>97</v>
      </c>
      <c r="C14" s="73">
        <v>10</v>
      </c>
      <c r="D14" s="73">
        <v>15</v>
      </c>
      <c r="E14" s="109">
        <v>25</v>
      </c>
      <c r="F14" s="16">
        <v>25</v>
      </c>
      <c r="G14" s="16">
        <v>50</v>
      </c>
      <c r="H14" s="16">
        <v>2</v>
      </c>
      <c r="I14" s="69">
        <v>10</v>
      </c>
      <c r="J14" s="69">
        <v>15</v>
      </c>
      <c r="K14" s="21">
        <v>2</v>
      </c>
      <c r="L14" s="69"/>
      <c r="M14" s="69"/>
      <c r="N14" s="25"/>
      <c r="O14" s="73"/>
      <c r="P14" s="73"/>
      <c r="Q14" s="16"/>
      <c r="R14" s="69"/>
      <c r="S14" s="69"/>
      <c r="T14" s="16"/>
      <c r="U14" s="73"/>
      <c r="V14" s="73"/>
      <c r="W14" s="16"/>
      <c r="X14" s="76"/>
      <c r="Y14" s="76"/>
      <c r="Z14" s="16"/>
      <c r="AA14" s="15"/>
      <c r="AB14" s="15"/>
      <c r="AC14" s="15"/>
      <c r="AD14" s="15"/>
      <c r="AE14" s="15"/>
      <c r="AF14" s="15"/>
      <c r="AG14" s="15"/>
    </row>
    <row r="15" spans="1:33" s="2" customFormat="1" ht="12">
      <c r="A15" s="80">
        <v>9</v>
      </c>
      <c r="B15" s="153" t="s">
        <v>59</v>
      </c>
      <c r="C15" s="73">
        <v>10</v>
      </c>
      <c r="D15" s="73">
        <v>15</v>
      </c>
      <c r="E15" s="113">
        <v>25</v>
      </c>
      <c r="F15" s="16">
        <v>25</v>
      </c>
      <c r="G15" s="16">
        <v>50</v>
      </c>
      <c r="H15" s="16">
        <v>2</v>
      </c>
      <c r="I15" s="69"/>
      <c r="J15" s="69"/>
      <c r="K15" s="21"/>
      <c r="L15" s="69"/>
      <c r="M15" s="69"/>
      <c r="N15" s="25"/>
      <c r="O15" s="73">
        <v>10</v>
      </c>
      <c r="P15" s="73">
        <v>15</v>
      </c>
      <c r="Q15" s="16">
        <v>2</v>
      </c>
      <c r="R15" s="73"/>
      <c r="S15" s="73"/>
      <c r="T15" s="16"/>
      <c r="U15" s="73"/>
      <c r="V15" s="73"/>
      <c r="W15" s="16"/>
      <c r="X15" s="73"/>
      <c r="Y15" s="73"/>
      <c r="Z15" s="16"/>
      <c r="AA15" s="15"/>
      <c r="AB15" s="15"/>
      <c r="AC15" s="15"/>
      <c r="AD15" s="15"/>
      <c r="AE15" s="15"/>
      <c r="AF15" s="15"/>
      <c r="AG15" s="15"/>
    </row>
    <row r="16" spans="1:33" s="2" customFormat="1" ht="12">
      <c r="A16" s="80">
        <v>10</v>
      </c>
      <c r="B16" s="153" t="s">
        <v>60</v>
      </c>
      <c r="C16" s="73">
        <v>10</v>
      </c>
      <c r="D16" s="73">
        <v>15</v>
      </c>
      <c r="E16" s="109">
        <v>25</v>
      </c>
      <c r="F16" s="16">
        <v>25</v>
      </c>
      <c r="G16" s="16">
        <v>50</v>
      </c>
      <c r="H16" s="16">
        <v>2</v>
      </c>
      <c r="I16" s="69"/>
      <c r="J16" s="69"/>
      <c r="K16" s="21"/>
      <c r="L16" s="69"/>
      <c r="M16" s="69"/>
      <c r="N16" s="25"/>
      <c r="O16" s="73"/>
      <c r="P16" s="73"/>
      <c r="Q16" s="16"/>
      <c r="R16" s="69">
        <v>10</v>
      </c>
      <c r="S16" s="69">
        <v>15</v>
      </c>
      <c r="T16" s="16">
        <v>2</v>
      </c>
      <c r="U16" s="76"/>
      <c r="V16" s="76"/>
      <c r="W16" s="16"/>
      <c r="X16" s="76"/>
      <c r="Y16" s="76"/>
      <c r="Z16" s="16"/>
      <c r="AA16" s="15"/>
      <c r="AB16" s="15"/>
      <c r="AC16" s="15"/>
      <c r="AD16" s="15"/>
      <c r="AE16" s="15"/>
      <c r="AF16" s="15"/>
      <c r="AG16" s="15"/>
    </row>
    <row r="17" spans="1:33" s="2" customFormat="1" ht="12">
      <c r="A17" s="80">
        <v>11</v>
      </c>
      <c r="B17" s="154" t="s">
        <v>52</v>
      </c>
      <c r="C17" s="73">
        <v>10</v>
      </c>
      <c r="D17" s="73">
        <v>15</v>
      </c>
      <c r="E17" s="113">
        <v>25</v>
      </c>
      <c r="F17" s="16">
        <v>25</v>
      </c>
      <c r="G17" s="16">
        <v>50</v>
      </c>
      <c r="H17" s="16">
        <v>2</v>
      </c>
      <c r="I17" s="69"/>
      <c r="J17" s="69"/>
      <c r="K17" s="21"/>
      <c r="L17" s="73">
        <v>10</v>
      </c>
      <c r="M17" s="73">
        <v>15</v>
      </c>
      <c r="N17" s="25">
        <v>2</v>
      </c>
      <c r="O17" s="73"/>
      <c r="P17" s="73"/>
      <c r="Q17" s="16"/>
      <c r="R17" s="69"/>
      <c r="S17" s="69"/>
      <c r="T17" s="16"/>
      <c r="U17" s="73"/>
      <c r="V17" s="73"/>
      <c r="W17" s="16"/>
      <c r="X17" s="73"/>
      <c r="Y17" s="73"/>
      <c r="Z17" s="16"/>
      <c r="AA17" s="15"/>
      <c r="AB17" s="15"/>
      <c r="AC17" s="15"/>
      <c r="AD17" s="15"/>
      <c r="AE17" s="15"/>
      <c r="AF17" s="15"/>
      <c r="AG17" s="15"/>
    </row>
    <row r="18" spans="1:33" s="2" customFormat="1" ht="12">
      <c r="A18" s="17">
        <v>12</v>
      </c>
      <c r="B18" s="154" t="s">
        <v>101</v>
      </c>
      <c r="C18" s="73">
        <v>10</v>
      </c>
      <c r="D18" s="73">
        <v>15</v>
      </c>
      <c r="E18" s="113">
        <v>25</v>
      </c>
      <c r="F18" s="16">
        <v>25</v>
      </c>
      <c r="G18" s="16">
        <v>50</v>
      </c>
      <c r="H18" s="16">
        <v>2</v>
      </c>
      <c r="I18" s="69"/>
      <c r="J18" s="69"/>
      <c r="K18" s="21"/>
      <c r="L18" s="73"/>
      <c r="M18" s="73"/>
      <c r="N18" s="25"/>
      <c r="O18" s="73"/>
      <c r="P18" s="73"/>
      <c r="Q18" s="16"/>
      <c r="R18" s="69"/>
      <c r="S18" s="69"/>
      <c r="T18" s="16"/>
      <c r="U18" s="73">
        <v>10</v>
      </c>
      <c r="V18" s="73">
        <v>15</v>
      </c>
      <c r="W18" s="16">
        <v>2</v>
      </c>
      <c r="X18" s="76"/>
      <c r="Y18" s="76"/>
      <c r="Z18" s="16"/>
      <c r="AA18" s="15"/>
      <c r="AB18" s="15"/>
      <c r="AC18" s="15"/>
      <c r="AD18" s="15"/>
      <c r="AE18" s="15"/>
      <c r="AF18" s="15"/>
      <c r="AG18" s="15"/>
    </row>
    <row r="19" spans="1:33" s="2" customFormat="1" ht="12">
      <c r="A19" s="80">
        <v>13</v>
      </c>
      <c r="B19" s="154" t="s">
        <v>102</v>
      </c>
      <c r="C19" s="73">
        <v>10</v>
      </c>
      <c r="D19" s="73">
        <v>15</v>
      </c>
      <c r="E19" s="113">
        <v>25</v>
      </c>
      <c r="F19" s="16">
        <v>25</v>
      </c>
      <c r="G19" s="16">
        <v>50</v>
      </c>
      <c r="H19" s="16">
        <v>2</v>
      </c>
      <c r="I19" s="108"/>
      <c r="J19" s="69"/>
      <c r="K19" s="21"/>
      <c r="L19" s="73">
        <v>10</v>
      </c>
      <c r="M19" s="73">
        <v>15</v>
      </c>
      <c r="N19" s="25">
        <v>2</v>
      </c>
      <c r="O19" s="73"/>
      <c r="P19" s="73"/>
      <c r="Q19" s="16"/>
      <c r="R19" s="69"/>
      <c r="S19" s="69"/>
      <c r="T19" s="16"/>
      <c r="U19" s="73"/>
      <c r="V19" s="73"/>
      <c r="W19" s="16"/>
      <c r="X19" s="73"/>
      <c r="Y19" s="73"/>
      <c r="Z19" s="16"/>
      <c r="AA19" s="15"/>
      <c r="AB19" s="15"/>
      <c r="AC19" s="15"/>
      <c r="AD19" s="15"/>
      <c r="AE19" s="15"/>
      <c r="AF19" s="15"/>
      <c r="AG19" s="15"/>
    </row>
    <row r="20" spans="1:33" s="2" customFormat="1" ht="12">
      <c r="A20" s="17">
        <v>14</v>
      </c>
      <c r="B20" s="152" t="s">
        <v>51</v>
      </c>
      <c r="C20" s="73">
        <v>10</v>
      </c>
      <c r="D20" s="73">
        <v>15</v>
      </c>
      <c r="E20" s="109">
        <v>25</v>
      </c>
      <c r="F20" s="16">
        <v>25</v>
      </c>
      <c r="G20" s="16">
        <v>50</v>
      </c>
      <c r="H20" s="16">
        <v>2</v>
      </c>
      <c r="I20" s="69">
        <v>10</v>
      </c>
      <c r="J20" s="69">
        <v>15</v>
      </c>
      <c r="K20" s="21">
        <v>2</v>
      </c>
      <c r="L20" s="73"/>
      <c r="M20" s="73"/>
      <c r="N20" s="25"/>
      <c r="O20" s="73"/>
      <c r="P20" s="73"/>
      <c r="Q20" s="16"/>
      <c r="R20" s="69"/>
      <c r="S20" s="69"/>
      <c r="T20" s="16"/>
      <c r="U20" s="76"/>
      <c r="V20" s="76"/>
      <c r="W20" s="16"/>
      <c r="X20" s="76"/>
      <c r="Y20" s="76"/>
      <c r="Z20" s="16"/>
      <c r="AA20" s="15"/>
      <c r="AB20" s="15"/>
      <c r="AC20" s="15"/>
      <c r="AD20" s="15"/>
      <c r="AE20" s="15"/>
      <c r="AF20" s="15"/>
      <c r="AG20" s="15"/>
    </row>
    <row r="21" spans="1:33" s="2" customFormat="1" ht="12.75" thickBot="1">
      <c r="A21" s="80">
        <v>15</v>
      </c>
      <c r="B21" s="154" t="s">
        <v>98</v>
      </c>
      <c r="C21" s="73">
        <v>5</v>
      </c>
      <c r="D21" s="73">
        <v>25</v>
      </c>
      <c r="E21" s="113">
        <v>30</v>
      </c>
      <c r="F21" s="16">
        <v>20</v>
      </c>
      <c r="G21" s="16">
        <v>50</v>
      </c>
      <c r="H21" s="16">
        <v>2</v>
      </c>
      <c r="I21" s="223">
        <v>5</v>
      </c>
      <c r="J21" s="73">
        <v>25</v>
      </c>
      <c r="K21" s="80">
        <v>2</v>
      </c>
      <c r="L21" s="73"/>
      <c r="M21" s="73"/>
      <c r="N21" s="80"/>
      <c r="O21" s="73"/>
      <c r="P21" s="73"/>
      <c r="Q21" s="80"/>
      <c r="R21" s="73"/>
      <c r="S21" s="73"/>
      <c r="T21" s="80"/>
      <c r="U21" s="73"/>
      <c r="V21" s="73"/>
      <c r="W21" s="80"/>
      <c r="X21" s="73"/>
      <c r="Y21" s="73"/>
      <c r="Z21" s="80"/>
      <c r="AA21" s="15"/>
      <c r="AB21" s="15"/>
      <c r="AC21" s="15"/>
      <c r="AD21" s="15"/>
      <c r="AE21" s="15"/>
      <c r="AF21" s="15"/>
      <c r="AG21" s="15"/>
    </row>
    <row r="22" spans="1:33" s="2" customFormat="1" ht="12.75" thickBot="1">
      <c r="A22" s="290"/>
      <c r="B22" s="81" t="s">
        <v>35</v>
      </c>
      <c r="C22" s="81">
        <f>SUM(C8:C21)</f>
        <v>215</v>
      </c>
      <c r="D22" s="81">
        <f t="shared" ref="D22:K22" si="0">SUM(D8:D21)</f>
        <v>180</v>
      </c>
      <c r="E22" s="197">
        <f t="shared" si="0"/>
        <v>395</v>
      </c>
      <c r="F22" s="82">
        <f t="shared" si="0"/>
        <v>335</v>
      </c>
      <c r="G22" s="82">
        <f t="shared" si="0"/>
        <v>730</v>
      </c>
      <c r="H22" s="209">
        <f t="shared" si="0"/>
        <v>29</v>
      </c>
      <c r="I22" s="83">
        <f t="shared" si="0"/>
        <v>70</v>
      </c>
      <c r="J22" s="84">
        <f t="shared" si="0"/>
        <v>80</v>
      </c>
      <c r="K22" s="85">
        <f t="shared" si="0"/>
        <v>11</v>
      </c>
      <c r="L22" s="83">
        <f>SUM(L9:L21)</f>
        <v>65</v>
      </c>
      <c r="M22" s="84">
        <f>SUM(M9:M21)</f>
        <v>55</v>
      </c>
      <c r="N22" s="195">
        <f>SUM(N8:N21)</f>
        <v>9</v>
      </c>
      <c r="O22" s="83">
        <f>SUM(O8:O21)</f>
        <v>35</v>
      </c>
      <c r="P22" s="84">
        <f>SUM(P8:P21)</f>
        <v>15</v>
      </c>
      <c r="Q22" s="85">
        <f>SUM(Q8:Q21)</f>
        <v>4</v>
      </c>
      <c r="R22" s="83">
        <f>SUM(R14:R21)</f>
        <v>10</v>
      </c>
      <c r="S22" s="84">
        <f>SUM(S14:S21)</f>
        <v>15</v>
      </c>
      <c r="T22" s="85">
        <f>SUM(T8:T21)</f>
        <v>2</v>
      </c>
      <c r="U22" s="83">
        <f>SUM(U8:U21)</f>
        <v>35</v>
      </c>
      <c r="V22" s="84">
        <f>SUM(V8:V21)</f>
        <v>15</v>
      </c>
      <c r="W22" s="85">
        <f>SUM(W8:W21)</f>
        <v>3</v>
      </c>
      <c r="X22" s="83">
        <f>SUM(X15:X21)</f>
        <v>0</v>
      </c>
      <c r="Y22" s="84">
        <f>SUM(Y15:Y21)</f>
        <v>0</v>
      </c>
      <c r="Z22" s="291">
        <f>SUM(Z8:Z21)</f>
        <v>0</v>
      </c>
      <c r="AA22" s="15"/>
      <c r="AB22" s="15"/>
      <c r="AC22" s="15"/>
      <c r="AD22" s="15"/>
      <c r="AE22" s="15"/>
      <c r="AF22" s="15"/>
      <c r="AG22" s="15"/>
    </row>
    <row r="23" spans="1:33" s="5" customFormat="1" ht="12.75" thickBot="1">
      <c r="A23" s="292" t="s">
        <v>12</v>
      </c>
      <c r="B23" s="119" t="s">
        <v>13</v>
      </c>
      <c r="C23" s="28"/>
      <c r="D23" s="29"/>
      <c r="E23" s="30"/>
      <c r="F23" s="46"/>
      <c r="G23" s="46"/>
      <c r="H23" s="46"/>
      <c r="I23" s="47"/>
      <c r="J23" s="47"/>
      <c r="K23" s="48"/>
      <c r="L23" s="47"/>
      <c r="M23" s="47"/>
      <c r="N23" s="194"/>
      <c r="O23" s="49"/>
      <c r="P23" s="49"/>
      <c r="Q23" s="46"/>
      <c r="R23" s="49"/>
      <c r="S23" s="49"/>
      <c r="T23" s="46"/>
      <c r="U23" s="46"/>
      <c r="V23" s="46"/>
      <c r="W23" s="46"/>
      <c r="X23" s="46"/>
      <c r="Y23" s="46"/>
      <c r="Z23" s="90"/>
      <c r="AA23" s="15"/>
      <c r="AB23" s="15"/>
      <c r="AC23" s="15"/>
      <c r="AD23" s="15"/>
      <c r="AE23" s="15"/>
      <c r="AF23" s="15"/>
      <c r="AG23" s="15"/>
    </row>
    <row r="24" spans="1:33" s="5" customFormat="1" ht="24">
      <c r="A24" s="26">
        <v>16</v>
      </c>
      <c r="B24" s="153" t="s">
        <v>109</v>
      </c>
      <c r="C24" s="69">
        <v>20</v>
      </c>
      <c r="D24" s="70">
        <v>20</v>
      </c>
      <c r="E24" s="109">
        <v>40</v>
      </c>
      <c r="F24" s="17">
        <v>35</v>
      </c>
      <c r="G24" s="17">
        <v>75</v>
      </c>
      <c r="H24" s="16">
        <v>3</v>
      </c>
      <c r="I24" s="69"/>
      <c r="J24" s="69"/>
      <c r="K24" s="21"/>
      <c r="L24" s="69"/>
      <c r="M24" s="69"/>
      <c r="N24" s="21"/>
      <c r="O24" s="73"/>
      <c r="P24" s="73"/>
      <c r="Q24" s="16"/>
      <c r="R24" s="73"/>
      <c r="S24" s="73"/>
      <c r="T24" s="16"/>
      <c r="U24" s="76"/>
      <c r="V24" s="76"/>
      <c r="W24" s="16"/>
      <c r="X24" s="76">
        <v>20</v>
      </c>
      <c r="Y24" s="76">
        <v>20</v>
      </c>
      <c r="Z24" s="16">
        <v>3</v>
      </c>
      <c r="AA24" s="15"/>
      <c r="AB24" s="15"/>
      <c r="AC24" s="15"/>
      <c r="AD24" s="15"/>
      <c r="AE24" s="15"/>
      <c r="AF24" s="15"/>
      <c r="AG24" s="15"/>
    </row>
    <row r="25" spans="1:33" s="5" customFormat="1" ht="12">
      <c r="A25" s="26">
        <v>17</v>
      </c>
      <c r="B25" s="152" t="s">
        <v>119</v>
      </c>
      <c r="C25" s="69">
        <v>20</v>
      </c>
      <c r="D25" s="69">
        <v>20</v>
      </c>
      <c r="E25" s="109">
        <v>40</v>
      </c>
      <c r="F25" s="16">
        <v>35</v>
      </c>
      <c r="G25" s="16">
        <v>75</v>
      </c>
      <c r="H25" s="16">
        <v>3</v>
      </c>
      <c r="I25" s="108"/>
      <c r="J25" s="108"/>
      <c r="K25" s="21"/>
      <c r="L25" s="69">
        <v>20</v>
      </c>
      <c r="M25" s="69">
        <v>20</v>
      </c>
      <c r="N25" s="21">
        <v>3</v>
      </c>
      <c r="O25" s="73"/>
      <c r="P25" s="73"/>
      <c r="Q25" s="16"/>
      <c r="R25" s="73"/>
      <c r="S25" s="73"/>
      <c r="T25" s="16"/>
      <c r="U25" s="76"/>
      <c r="V25" s="76"/>
      <c r="W25" s="16"/>
      <c r="X25" s="76"/>
      <c r="Y25" s="76"/>
      <c r="Z25" s="16"/>
      <c r="AA25" s="15"/>
      <c r="AB25" s="15"/>
      <c r="AC25" s="15"/>
      <c r="AD25" s="15"/>
      <c r="AE25" s="15"/>
      <c r="AF25" s="15"/>
      <c r="AG25" s="15"/>
    </row>
    <row r="26" spans="1:33" s="5" customFormat="1" ht="24">
      <c r="A26" s="26">
        <v>18</v>
      </c>
      <c r="B26" s="152" t="s">
        <v>120</v>
      </c>
      <c r="C26" s="69">
        <v>20</v>
      </c>
      <c r="D26" s="69">
        <v>20</v>
      </c>
      <c r="E26" s="111">
        <v>40</v>
      </c>
      <c r="F26" s="80">
        <v>35</v>
      </c>
      <c r="G26" s="80">
        <v>75</v>
      </c>
      <c r="H26" s="16">
        <v>3</v>
      </c>
      <c r="I26" s="69"/>
      <c r="J26" s="69"/>
      <c r="K26" s="21"/>
      <c r="L26" s="69"/>
      <c r="M26" s="69"/>
      <c r="N26" s="21"/>
      <c r="O26" s="73"/>
      <c r="P26" s="73"/>
      <c r="Q26" s="16"/>
      <c r="R26" s="73"/>
      <c r="S26" s="73"/>
      <c r="T26" s="16"/>
      <c r="U26" s="76"/>
      <c r="V26" s="76"/>
      <c r="W26" s="16"/>
      <c r="X26" s="69">
        <v>20</v>
      </c>
      <c r="Y26" s="69">
        <v>20</v>
      </c>
      <c r="Z26" s="16">
        <v>3</v>
      </c>
      <c r="AA26" s="15"/>
      <c r="AB26" s="15"/>
      <c r="AC26" s="15"/>
      <c r="AD26" s="15"/>
      <c r="AE26" s="15"/>
      <c r="AF26" s="15"/>
      <c r="AG26" s="15"/>
    </row>
    <row r="27" spans="1:33" s="5" customFormat="1" ht="12">
      <c r="A27" s="26">
        <v>19</v>
      </c>
      <c r="B27" s="156" t="s">
        <v>64</v>
      </c>
      <c r="C27" s="69">
        <v>15</v>
      </c>
      <c r="D27" s="69">
        <v>15</v>
      </c>
      <c r="E27" s="110">
        <v>30</v>
      </c>
      <c r="F27" s="17">
        <v>20</v>
      </c>
      <c r="G27" s="17">
        <v>50</v>
      </c>
      <c r="H27" s="16">
        <v>2</v>
      </c>
      <c r="I27" s="69"/>
      <c r="J27" s="69"/>
      <c r="K27" s="21"/>
      <c r="L27" s="69"/>
      <c r="M27" s="69"/>
      <c r="N27" s="21"/>
      <c r="O27" s="73">
        <v>15</v>
      </c>
      <c r="P27" s="73">
        <v>15</v>
      </c>
      <c r="Q27" s="16">
        <v>2</v>
      </c>
      <c r="R27" s="73"/>
      <c r="S27" s="73"/>
      <c r="T27" s="16"/>
      <c r="U27" s="76"/>
      <c r="V27" s="76"/>
      <c r="W27" s="16"/>
      <c r="X27" s="76"/>
      <c r="Y27" s="76"/>
      <c r="Z27" s="16"/>
      <c r="AA27" s="15"/>
      <c r="AB27" s="15"/>
      <c r="AC27" s="15"/>
      <c r="AD27" s="15"/>
      <c r="AE27" s="15"/>
      <c r="AF27" s="15"/>
      <c r="AG27" s="15"/>
    </row>
    <row r="28" spans="1:33" s="5" customFormat="1" ht="12">
      <c r="A28" s="26">
        <v>20</v>
      </c>
      <c r="B28" s="156" t="s">
        <v>63</v>
      </c>
      <c r="C28" s="69">
        <v>15</v>
      </c>
      <c r="D28" s="69">
        <v>15</v>
      </c>
      <c r="E28" s="196">
        <v>30</v>
      </c>
      <c r="F28" s="17">
        <v>20</v>
      </c>
      <c r="G28" s="17">
        <v>50</v>
      </c>
      <c r="H28" s="16">
        <v>2</v>
      </c>
      <c r="I28" s="69"/>
      <c r="J28" s="69"/>
      <c r="K28" s="21"/>
      <c r="L28" s="69"/>
      <c r="M28" s="69"/>
      <c r="N28" s="21"/>
      <c r="O28" s="73"/>
      <c r="P28" s="73"/>
      <c r="Q28" s="16"/>
      <c r="R28" s="73">
        <v>15</v>
      </c>
      <c r="S28" s="73">
        <v>15</v>
      </c>
      <c r="T28" s="16">
        <v>2</v>
      </c>
      <c r="U28" s="76"/>
      <c r="V28" s="76"/>
      <c r="W28" s="16"/>
      <c r="X28" s="76"/>
      <c r="Y28" s="76"/>
      <c r="Z28" s="16"/>
      <c r="AA28" s="15"/>
      <c r="AB28" s="15"/>
      <c r="AC28" s="15"/>
      <c r="AD28" s="15"/>
      <c r="AE28" s="15"/>
      <c r="AF28" s="15"/>
      <c r="AG28" s="15"/>
    </row>
    <row r="29" spans="1:33" s="5" customFormat="1" ht="24">
      <c r="A29" s="26">
        <v>21</v>
      </c>
      <c r="B29" s="293" t="s">
        <v>117</v>
      </c>
      <c r="C29" s="69">
        <v>15</v>
      </c>
      <c r="D29" s="69">
        <v>15</v>
      </c>
      <c r="E29" s="109">
        <v>30</v>
      </c>
      <c r="F29" s="16">
        <v>20</v>
      </c>
      <c r="G29" s="16">
        <v>50</v>
      </c>
      <c r="H29" s="16">
        <v>2</v>
      </c>
      <c r="I29" s="69">
        <v>15</v>
      </c>
      <c r="J29" s="69">
        <v>15</v>
      </c>
      <c r="K29" s="21">
        <v>2</v>
      </c>
      <c r="L29" s="69"/>
      <c r="M29" s="69"/>
      <c r="N29" s="21"/>
      <c r="O29" s="73"/>
      <c r="P29" s="73"/>
      <c r="Q29" s="16"/>
      <c r="R29" s="73"/>
      <c r="S29" s="73"/>
      <c r="T29" s="16"/>
      <c r="U29" s="76"/>
      <c r="V29" s="76"/>
      <c r="W29" s="16"/>
      <c r="X29" s="76"/>
      <c r="Y29" s="76"/>
      <c r="Z29" s="16"/>
      <c r="AA29" s="15"/>
      <c r="AB29" s="15"/>
      <c r="AC29" s="15"/>
      <c r="AD29" s="15"/>
      <c r="AE29" s="15"/>
      <c r="AF29" s="15"/>
      <c r="AG29" s="15"/>
    </row>
    <row r="30" spans="1:33" s="5" customFormat="1" ht="12">
      <c r="A30" s="26">
        <v>22</v>
      </c>
      <c r="B30" s="152" t="s">
        <v>99</v>
      </c>
      <c r="C30" s="69">
        <v>15</v>
      </c>
      <c r="D30" s="70">
        <v>15</v>
      </c>
      <c r="E30" s="109">
        <v>30</v>
      </c>
      <c r="F30" s="17">
        <v>20</v>
      </c>
      <c r="G30" s="17">
        <v>50</v>
      </c>
      <c r="H30" s="16">
        <v>2</v>
      </c>
      <c r="I30" s="69"/>
      <c r="J30" s="69"/>
      <c r="K30" s="21"/>
      <c r="L30" s="69"/>
      <c r="M30" s="69"/>
      <c r="N30" s="21"/>
      <c r="O30" s="73">
        <v>15</v>
      </c>
      <c r="P30" s="73">
        <v>15</v>
      </c>
      <c r="Q30" s="16">
        <v>2</v>
      </c>
      <c r="R30" s="73"/>
      <c r="S30" s="73"/>
      <c r="T30" s="16"/>
      <c r="U30" s="76"/>
      <c r="V30" s="76"/>
      <c r="W30" s="16"/>
      <c r="X30" s="76"/>
      <c r="Y30" s="76"/>
      <c r="Z30" s="16"/>
      <c r="AA30" s="15"/>
      <c r="AB30" s="15"/>
      <c r="AC30" s="15"/>
      <c r="AD30" s="15"/>
      <c r="AE30" s="15"/>
      <c r="AF30" s="15"/>
      <c r="AG30" s="15"/>
    </row>
    <row r="31" spans="1:33" s="5" customFormat="1" ht="24">
      <c r="A31" s="26">
        <v>23</v>
      </c>
      <c r="B31" s="152" t="s">
        <v>53</v>
      </c>
      <c r="C31" s="69">
        <v>10</v>
      </c>
      <c r="D31" s="69">
        <v>15</v>
      </c>
      <c r="E31" s="109">
        <v>25</v>
      </c>
      <c r="F31" s="16">
        <v>25</v>
      </c>
      <c r="G31" s="16">
        <v>50</v>
      </c>
      <c r="H31" s="16">
        <v>2</v>
      </c>
      <c r="I31" s="69">
        <v>10</v>
      </c>
      <c r="J31" s="69">
        <v>15</v>
      </c>
      <c r="K31" s="21">
        <v>2</v>
      </c>
      <c r="L31" s="69"/>
      <c r="M31" s="69"/>
      <c r="N31" s="21"/>
      <c r="O31" s="73"/>
      <c r="P31" s="73"/>
      <c r="Q31" s="16"/>
      <c r="R31" s="73"/>
      <c r="S31" s="73"/>
      <c r="T31" s="16"/>
      <c r="U31" s="76"/>
      <c r="V31" s="76"/>
      <c r="W31" s="16"/>
      <c r="X31" s="76"/>
      <c r="Y31" s="76"/>
      <c r="Z31" s="16"/>
      <c r="AA31" s="15"/>
      <c r="AB31" s="15"/>
      <c r="AC31" s="15"/>
      <c r="AD31" s="15"/>
      <c r="AE31" s="15"/>
      <c r="AF31" s="15"/>
      <c r="AG31" s="15"/>
    </row>
    <row r="32" spans="1:33" s="5" customFormat="1" ht="12">
      <c r="A32" s="26">
        <v>24</v>
      </c>
      <c r="B32" s="151" t="s">
        <v>42</v>
      </c>
      <c r="C32" s="69">
        <v>10</v>
      </c>
      <c r="D32" s="69">
        <v>15</v>
      </c>
      <c r="E32" s="109">
        <v>25</v>
      </c>
      <c r="F32" s="16">
        <v>25</v>
      </c>
      <c r="G32" s="16">
        <v>50</v>
      </c>
      <c r="H32" s="16">
        <v>2</v>
      </c>
      <c r="I32" s="69"/>
      <c r="J32" s="69"/>
      <c r="K32" s="21"/>
      <c r="L32" s="69">
        <v>10</v>
      </c>
      <c r="M32" s="69">
        <v>15</v>
      </c>
      <c r="N32" s="21">
        <v>2</v>
      </c>
      <c r="O32" s="73"/>
      <c r="P32" s="73"/>
      <c r="Q32" s="16"/>
      <c r="R32" s="73"/>
      <c r="S32" s="73"/>
      <c r="T32" s="16"/>
      <c r="U32" s="76"/>
      <c r="V32" s="76"/>
      <c r="W32" s="16"/>
      <c r="X32" s="76"/>
      <c r="Y32" s="76"/>
      <c r="Z32" s="16"/>
      <c r="AA32" s="15"/>
      <c r="AB32" s="15"/>
      <c r="AC32" s="15"/>
      <c r="AD32" s="15"/>
      <c r="AE32" s="15"/>
      <c r="AF32" s="15"/>
      <c r="AG32" s="15"/>
    </row>
    <row r="33" spans="1:390" s="5" customFormat="1" ht="12">
      <c r="A33" s="26">
        <v>25</v>
      </c>
      <c r="B33" s="152" t="s">
        <v>100</v>
      </c>
      <c r="C33" s="69">
        <v>10</v>
      </c>
      <c r="D33" s="69">
        <v>15</v>
      </c>
      <c r="E33" s="109">
        <v>25</v>
      </c>
      <c r="F33" s="17">
        <v>25</v>
      </c>
      <c r="G33" s="17">
        <v>50</v>
      </c>
      <c r="H33" s="16">
        <v>2</v>
      </c>
      <c r="I33" s="69"/>
      <c r="J33" s="69"/>
      <c r="K33" s="18"/>
      <c r="L33" s="224"/>
      <c r="M33" s="224"/>
      <c r="N33" s="18"/>
      <c r="O33" s="225"/>
      <c r="P33" s="225"/>
      <c r="Q33" s="80"/>
      <c r="R33" s="73">
        <v>10</v>
      </c>
      <c r="S33" s="73">
        <v>15</v>
      </c>
      <c r="T33" s="16">
        <v>2</v>
      </c>
      <c r="U33" s="76"/>
      <c r="V33" s="76"/>
      <c r="W33" s="16"/>
      <c r="X33" s="76"/>
      <c r="Y33" s="76"/>
      <c r="Z33" s="16"/>
      <c r="AA33" s="15"/>
      <c r="AB33" s="15"/>
      <c r="AC33" s="15"/>
      <c r="AD33" s="15"/>
      <c r="AE33" s="15"/>
      <c r="AF33" s="15"/>
      <c r="AG33" s="15"/>
    </row>
    <row r="34" spans="1:390" s="5" customFormat="1" ht="12">
      <c r="A34" s="26">
        <v>26</v>
      </c>
      <c r="B34" s="152" t="s">
        <v>89</v>
      </c>
      <c r="C34" s="69">
        <v>10</v>
      </c>
      <c r="D34" s="70">
        <v>15</v>
      </c>
      <c r="E34" s="109">
        <v>25</v>
      </c>
      <c r="F34" s="17">
        <v>25</v>
      </c>
      <c r="G34" s="17">
        <v>50</v>
      </c>
      <c r="H34" s="16">
        <v>2</v>
      </c>
      <c r="I34" s="73"/>
      <c r="J34" s="73"/>
      <c r="K34" s="21"/>
      <c r="L34" s="69"/>
      <c r="M34" s="69"/>
      <c r="N34" s="21"/>
      <c r="O34" s="73"/>
      <c r="P34" s="73"/>
      <c r="Q34" s="16"/>
      <c r="R34" s="73"/>
      <c r="S34" s="73"/>
      <c r="T34" s="16"/>
      <c r="U34" s="76">
        <v>10</v>
      </c>
      <c r="V34" s="76">
        <v>15</v>
      </c>
      <c r="W34" s="16">
        <v>2</v>
      </c>
      <c r="X34" s="76"/>
      <c r="Y34" s="76"/>
      <c r="Z34" s="16"/>
      <c r="AA34" s="15"/>
      <c r="AB34" s="15"/>
      <c r="AC34" s="15"/>
      <c r="AD34" s="15"/>
      <c r="AE34" s="15"/>
      <c r="AF34" s="15"/>
      <c r="AG34" s="15"/>
    </row>
    <row r="35" spans="1:390" s="5" customFormat="1" ht="24">
      <c r="A35" s="26">
        <v>27</v>
      </c>
      <c r="B35" s="152" t="s">
        <v>68</v>
      </c>
      <c r="C35" s="69">
        <v>10</v>
      </c>
      <c r="D35" s="69">
        <v>15</v>
      </c>
      <c r="E35" s="109">
        <v>25</v>
      </c>
      <c r="F35" s="16">
        <v>25</v>
      </c>
      <c r="G35" s="16">
        <v>50</v>
      </c>
      <c r="H35" s="16">
        <v>2</v>
      </c>
      <c r="I35" s="69"/>
      <c r="J35" s="69"/>
      <c r="K35" s="21"/>
      <c r="L35" s="69"/>
      <c r="M35" s="69"/>
      <c r="N35" s="21"/>
      <c r="O35" s="73"/>
      <c r="P35" s="73"/>
      <c r="Q35" s="16"/>
      <c r="R35" s="73"/>
      <c r="S35" s="73"/>
      <c r="T35" s="16"/>
      <c r="U35" s="76">
        <v>10</v>
      </c>
      <c r="V35" s="76">
        <v>15</v>
      </c>
      <c r="W35" s="16">
        <v>2</v>
      </c>
      <c r="X35" s="69"/>
      <c r="Y35" s="69"/>
      <c r="Z35" s="16"/>
      <c r="AA35" s="15"/>
      <c r="AB35" s="15"/>
      <c r="AC35" s="15"/>
      <c r="AD35" s="15"/>
      <c r="AE35" s="15"/>
      <c r="AF35" s="15"/>
      <c r="AG35" s="15"/>
    </row>
    <row r="36" spans="1:390" s="5" customFormat="1" ht="12">
      <c r="A36" s="26">
        <v>28</v>
      </c>
      <c r="B36" s="152" t="s">
        <v>67</v>
      </c>
      <c r="C36" s="69">
        <v>10</v>
      </c>
      <c r="D36" s="69">
        <v>15</v>
      </c>
      <c r="E36" s="109">
        <v>25</v>
      </c>
      <c r="F36" s="16">
        <v>25</v>
      </c>
      <c r="G36" s="16">
        <v>50</v>
      </c>
      <c r="H36" s="16">
        <v>2</v>
      </c>
      <c r="I36" s="69"/>
      <c r="J36" s="69"/>
      <c r="K36" s="21"/>
      <c r="L36" s="69">
        <v>10</v>
      </c>
      <c r="M36" s="69">
        <v>15</v>
      </c>
      <c r="N36" s="21">
        <v>2</v>
      </c>
      <c r="O36" s="73"/>
      <c r="P36" s="73"/>
      <c r="Q36" s="16"/>
      <c r="R36" s="69"/>
      <c r="S36" s="69"/>
      <c r="T36" s="16"/>
      <c r="U36" s="73"/>
      <c r="V36" s="73"/>
      <c r="W36" s="16"/>
      <c r="X36" s="76"/>
      <c r="Y36" s="76"/>
      <c r="Z36" s="16"/>
      <c r="AA36" s="15"/>
      <c r="AB36" s="15"/>
      <c r="AC36" s="15"/>
      <c r="AD36" s="15"/>
      <c r="AE36" s="15"/>
      <c r="AF36" s="15"/>
      <c r="AG36" s="15"/>
    </row>
    <row r="37" spans="1:390" s="5" customFormat="1" ht="12">
      <c r="A37" s="26">
        <v>29</v>
      </c>
      <c r="B37" s="151" t="s">
        <v>41</v>
      </c>
      <c r="C37" s="69">
        <v>10</v>
      </c>
      <c r="D37" s="69">
        <v>15</v>
      </c>
      <c r="E37" s="111">
        <v>25</v>
      </c>
      <c r="F37" s="80">
        <v>25</v>
      </c>
      <c r="G37" s="80">
        <v>50</v>
      </c>
      <c r="H37" s="16">
        <v>2</v>
      </c>
      <c r="I37" s="73"/>
      <c r="J37" s="73"/>
      <c r="K37" s="21"/>
      <c r="L37" s="73"/>
      <c r="M37" s="73"/>
      <c r="N37" s="21"/>
      <c r="O37" s="73">
        <v>10</v>
      </c>
      <c r="P37" s="73">
        <v>15</v>
      </c>
      <c r="Q37" s="16">
        <v>2</v>
      </c>
      <c r="R37" s="73"/>
      <c r="S37" s="73"/>
      <c r="T37" s="16"/>
      <c r="U37" s="76"/>
      <c r="V37" s="76"/>
      <c r="W37" s="16"/>
      <c r="X37" s="69"/>
      <c r="Y37" s="69"/>
      <c r="Z37" s="16"/>
      <c r="AA37" s="15"/>
      <c r="AB37" s="15"/>
      <c r="AC37" s="15"/>
      <c r="AD37" s="15"/>
      <c r="AE37" s="15"/>
      <c r="AF37" s="15"/>
      <c r="AG37" s="15"/>
    </row>
    <row r="38" spans="1:390" s="5" customFormat="1" ht="12">
      <c r="A38" s="26">
        <v>30</v>
      </c>
      <c r="B38" s="152" t="s">
        <v>36</v>
      </c>
      <c r="C38" s="69">
        <v>10</v>
      </c>
      <c r="D38" s="69">
        <v>15</v>
      </c>
      <c r="E38" s="112">
        <v>25</v>
      </c>
      <c r="F38" s="80">
        <v>25</v>
      </c>
      <c r="G38" s="80">
        <v>50</v>
      </c>
      <c r="H38" s="16">
        <v>2</v>
      </c>
      <c r="I38" s="69"/>
      <c r="J38" s="69"/>
      <c r="K38" s="21"/>
      <c r="L38" s="69"/>
      <c r="M38" s="69"/>
      <c r="N38" s="21"/>
      <c r="O38" s="73"/>
      <c r="P38" s="73"/>
      <c r="Q38" s="16"/>
      <c r="R38" s="73"/>
      <c r="S38" s="73"/>
      <c r="T38" s="16"/>
      <c r="U38" s="69">
        <v>10</v>
      </c>
      <c r="V38" s="69">
        <v>15</v>
      </c>
      <c r="W38" s="16">
        <v>2</v>
      </c>
      <c r="X38" s="76"/>
      <c r="Y38" s="76"/>
      <c r="Z38" s="16"/>
      <c r="AA38" s="15"/>
      <c r="AB38" s="15"/>
      <c r="AC38" s="15"/>
      <c r="AD38" s="15"/>
      <c r="AE38" s="15"/>
      <c r="AF38" s="15"/>
      <c r="AG38" s="15"/>
    </row>
    <row r="39" spans="1:390" s="5" customFormat="1" ht="12">
      <c r="A39" s="26">
        <v>31</v>
      </c>
      <c r="B39" s="152" t="s">
        <v>40</v>
      </c>
      <c r="C39" s="69">
        <v>10</v>
      </c>
      <c r="D39" s="69">
        <v>15</v>
      </c>
      <c r="E39" s="110">
        <v>25</v>
      </c>
      <c r="F39" s="17">
        <v>25</v>
      </c>
      <c r="G39" s="17">
        <v>50</v>
      </c>
      <c r="H39" s="16">
        <v>2</v>
      </c>
      <c r="I39" s="69"/>
      <c r="J39" s="69"/>
      <c r="K39" s="21"/>
      <c r="L39" s="69"/>
      <c r="M39" s="69"/>
      <c r="N39" s="21"/>
      <c r="O39" s="69">
        <v>10</v>
      </c>
      <c r="P39" s="69">
        <v>15</v>
      </c>
      <c r="Q39" s="16">
        <v>2</v>
      </c>
      <c r="R39" s="69"/>
      <c r="S39" s="69"/>
      <c r="T39" s="16"/>
      <c r="U39" s="73"/>
      <c r="V39" s="73"/>
      <c r="W39" s="16"/>
      <c r="X39" s="76"/>
      <c r="Y39" s="76"/>
      <c r="Z39" s="16"/>
      <c r="AA39" s="15"/>
      <c r="AB39" s="15"/>
      <c r="AC39" s="15"/>
      <c r="AD39" s="15"/>
      <c r="AE39" s="15"/>
      <c r="AF39" s="15"/>
      <c r="AG39" s="15"/>
    </row>
    <row r="40" spans="1:390" s="5" customFormat="1" ht="12">
      <c r="A40" s="3">
        <v>32</v>
      </c>
      <c r="B40" s="153" t="s">
        <v>66</v>
      </c>
      <c r="C40" s="69">
        <v>10</v>
      </c>
      <c r="D40" s="69">
        <v>10</v>
      </c>
      <c r="E40" s="112">
        <v>20</v>
      </c>
      <c r="F40" s="80">
        <v>10</v>
      </c>
      <c r="G40" s="80">
        <v>30</v>
      </c>
      <c r="H40" s="16">
        <v>1</v>
      </c>
      <c r="I40" s="69"/>
      <c r="J40" s="69"/>
      <c r="K40" s="21"/>
      <c r="L40" s="69"/>
      <c r="M40" s="69"/>
      <c r="N40" s="21"/>
      <c r="O40" s="73">
        <v>10</v>
      </c>
      <c r="P40" s="73">
        <v>10</v>
      </c>
      <c r="Q40" s="16">
        <v>1</v>
      </c>
      <c r="R40" s="73"/>
      <c r="S40" s="73"/>
      <c r="T40" s="16"/>
      <c r="U40" s="76"/>
      <c r="V40" s="76"/>
      <c r="W40" s="16"/>
      <c r="X40" s="69"/>
      <c r="Y40" s="69"/>
      <c r="Z40" s="16"/>
      <c r="AA40" s="15"/>
      <c r="AB40" s="15"/>
      <c r="AC40" s="15"/>
      <c r="AD40" s="15"/>
      <c r="AE40" s="15"/>
      <c r="AF40" s="15"/>
      <c r="AG40" s="15"/>
    </row>
    <row r="41" spans="1:390" s="5" customFormat="1" ht="24">
      <c r="A41" s="3">
        <v>33</v>
      </c>
      <c r="B41" s="153" t="s">
        <v>54</v>
      </c>
      <c r="C41" s="69">
        <v>10</v>
      </c>
      <c r="D41" s="69">
        <v>10</v>
      </c>
      <c r="E41" s="111">
        <v>20</v>
      </c>
      <c r="F41" s="80">
        <v>10</v>
      </c>
      <c r="G41" s="80">
        <v>30</v>
      </c>
      <c r="H41" s="16">
        <v>1</v>
      </c>
      <c r="I41" s="69"/>
      <c r="J41" s="69"/>
      <c r="K41" s="21"/>
      <c r="L41" s="69">
        <v>10</v>
      </c>
      <c r="M41" s="69">
        <v>10</v>
      </c>
      <c r="N41" s="21">
        <v>1</v>
      </c>
      <c r="O41" s="73"/>
      <c r="P41" s="73"/>
      <c r="Q41" s="16"/>
      <c r="R41" s="73"/>
      <c r="S41" s="73"/>
      <c r="T41" s="16"/>
      <c r="U41" s="76"/>
      <c r="V41" s="76"/>
      <c r="W41" s="16"/>
      <c r="X41" s="69"/>
      <c r="Y41" s="69"/>
      <c r="Z41" s="16"/>
      <c r="AA41" s="15"/>
      <c r="AB41" s="15"/>
      <c r="AC41" s="15"/>
      <c r="AD41" s="15"/>
      <c r="AE41" s="15"/>
      <c r="AF41" s="15"/>
      <c r="AG41" s="15"/>
    </row>
    <row r="42" spans="1:390" s="5" customFormat="1" ht="12">
      <c r="A42" s="3">
        <v>34</v>
      </c>
      <c r="B42" s="153" t="s">
        <v>65</v>
      </c>
      <c r="C42" s="69">
        <v>10</v>
      </c>
      <c r="D42" s="70">
        <v>15</v>
      </c>
      <c r="E42" s="109">
        <v>25</v>
      </c>
      <c r="F42" s="17">
        <v>25</v>
      </c>
      <c r="G42" s="17">
        <v>50</v>
      </c>
      <c r="H42" s="16">
        <v>2</v>
      </c>
      <c r="I42" s="69">
        <v>10</v>
      </c>
      <c r="J42" s="69">
        <v>15</v>
      </c>
      <c r="K42" s="21">
        <v>2</v>
      </c>
      <c r="L42" s="69"/>
      <c r="M42" s="69"/>
      <c r="N42" s="21"/>
      <c r="O42" s="73"/>
      <c r="P42" s="73"/>
      <c r="Q42" s="16"/>
      <c r="R42" s="73"/>
      <c r="S42" s="73"/>
      <c r="T42" s="16"/>
      <c r="U42" s="76"/>
      <c r="V42" s="76"/>
      <c r="W42" s="16"/>
      <c r="X42" s="73"/>
      <c r="Y42" s="73"/>
      <c r="Z42" s="16"/>
      <c r="AA42" s="15"/>
      <c r="AB42" s="15"/>
      <c r="AC42" s="15"/>
      <c r="AD42" s="15"/>
      <c r="AE42" s="15"/>
      <c r="AF42" s="15"/>
      <c r="AG42" s="15"/>
    </row>
    <row r="43" spans="1:390" s="5" customFormat="1" ht="15.75" thickBot="1">
      <c r="A43" s="53"/>
      <c r="B43" s="52" t="s">
        <v>35</v>
      </c>
      <c r="C43" s="51">
        <f t="shared" ref="C43:G43" si="1">SUM(C24:C42)</f>
        <v>240</v>
      </c>
      <c r="D43" s="52">
        <f t="shared" si="1"/>
        <v>290</v>
      </c>
      <c r="E43" s="198">
        <f t="shared" si="1"/>
        <v>530</v>
      </c>
      <c r="F43" s="192">
        <f t="shared" si="1"/>
        <v>455</v>
      </c>
      <c r="G43" s="192">
        <f t="shared" si="1"/>
        <v>985</v>
      </c>
      <c r="H43" s="210">
        <f>SUM(H24:H42)</f>
        <v>39</v>
      </c>
      <c r="I43" s="51">
        <f>SUM(I25:I42)</f>
        <v>35</v>
      </c>
      <c r="J43" s="51">
        <f>SUM(J25:J42)</f>
        <v>45</v>
      </c>
      <c r="K43" s="52">
        <f>SUM(K24:K42)</f>
        <v>6</v>
      </c>
      <c r="L43" s="51">
        <f>SUM(L26:L42)</f>
        <v>30</v>
      </c>
      <c r="M43" s="50">
        <f>SUM(M26:M42)</f>
        <v>40</v>
      </c>
      <c r="N43" s="50">
        <f>SUM(N24:N42)</f>
        <v>8</v>
      </c>
      <c r="O43" s="53">
        <f>SUM(O27:O42)</f>
        <v>60</v>
      </c>
      <c r="P43" s="53">
        <f>SUM(P27:P42)</f>
        <v>70</v>
      </c>
      <c r="Q43" s="50">
        <f>SUM(Q24:Q42)</f>
        <v>9</v>
      </c>
      <c r="R43" s="53">
        <f>SUM(R28:R42)</f>
        <v>25</v>
      </c>
      <c r="S43" s="53">
        <f>SUM(S28:S42)</f>
        <v>30</v>
      </c>
      <c r="T43" s="50">
        <f>SUM(T24:T42)</f>
        <v>4</v>
      </c>
      <c r="U43" s="50">
        <f>SUM(U29:U42)</f>
        <v>30</v>
      </c>
      <c r="V43" s="50">
        <f>SUM(V29:V42)</f>
        <v>45</v>
      </c>
      <c r="W43" s="50">
        <f>SUM(W24:W42)</f>
        <v>6</v>
      </c>
      <c r="X43" s="50">
        <f>SUM(X24:X42)</f>
        <v>40</v>
      </c>
      <c r="Y43" s="53">
        <f>SUM(Y24:Y42)</f>
        <v>40</v>
      </c>
      <c r="Z43" s="53">
        <f>SUM(Z24:Z42)</f>
        <v>6</v>
      </c>
      <c r="AA43" s="15"/>
      <c r="AB43" s="15"/>
      <c r="AC43" s="15"/>
      <c r="AD43" s="15"/>
      <c r="AE43" s="15"/>
      <c r="AF43" s="15"/>
      <c r="AG43" s="15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</row>
    <row r="44" spans="1:390" s="5" customFormat="1" ht="15">
      <c r="A44" s="294" t="s">
        <v>15</v>
      </c>
      <c r="B44" s="120" t="s">
        <v>16</v>
      </c>
      <c r="C44" s="159"/>
      <c r="D44" s="159"/>
      <c r="E44" s="165"/>
      <c r="F44" s="193"/>
      <c r="G44" s="193"/>
      <c r="H44" s="95"/>
      <c r="I44" s="87"/>
      <c r="J44" s="87"/>
      <c r="K44" s="159"/>
      <c r="L44" s="87"/>
      <c r="M44" s="87"/>
      <c r="N44" s="163"/>
      <c r="O44" s="165"/>
      <c r="P44" s="46"/>
      <c r="Q44" s="95"/>
      <c r="R44" s="165"/>
      <c r="S44" s="46"/>
      <c r="T44" s="95"/>
      <c r="U44" s="87"/>
      <c r="V44" s="87"/>
      <c r="W44" s="87"/>
      <c r="X44" s="159"/>
      <c r="Y44" s="87"/>
      <c r="Z44" s="295"/>
      <c r="AA44" s="15"/>
      <c r="AB44" s="15"/>
      <c r="AC44" s="15"/>
      <c r="AD44" s="15"/>
      <c r="AE44" s="15"/>
      <c r="AF44" s="15"/>
      <c r="AG44" s="15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</row>
    <row r="45" spans="1:390" s="9" customFormat="1" ht="15">
      <c r="A45" s="296">
        <v>35</v>
      </c>
      <c r="B45" s="173" t="s">
        <v>45</v>
      </c>
      <c r="C45" s="172">
        <v>15</v>
      </c>
      <c r="D45" s="162">
        <v>0</v>
      </c>
      <c r="E45" s="188">
        <v>15</v>
      </c>
      <c r="F45" s="45">
        <v>10</v>
      </c>
      <c r="G45" s="45">
        <v>25</v>
      </c>
      <c r="H45" s="190">
        <v>1</v>
      </c>
      <c r="I45" s="158"/>
      <c r="J45" s="161"/>
      <c r="K45" s="162"/>
      <c r="L45" s="158"/>
      <c r="M45" s="88"/>
      <c r="N45" s="164"/>
      <c r="O45" s="166"/>
      <c r="P45" s="44"/>
      <c r="Q45" s="167"/>
      <c r="R45" s="226">
        <v>15</v>
      </c>
      <c r="S45" s="223">
        <v>0</v>
      </c>
      <c r="T45" s="167">
        <v>1</v>
      </c>
      <c r="U45" s="229"/>
      <c r="V45" s="79"/>
      <c r="W45" s="157"/>
      <c r="X45" s="231"/>
      <c r="Y45" s="229"/>
      <c r="Z45" s="45"/>
      <c r="AA45" s="203"/>
      <c r="AB45" s="203"/>
      <c r="AC45" s="203"/>
      <c r="AD45" s="203"/>
      <c r="AE45" s="203"/>
      <c r="AF45" s="203"/>
      <c r="AG45" s="203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</row>
    <row r="46" spans="1:390" s="2" customFormat="1" ht="15">
      <c r="A46" s="296">
        <v>36</v>
      </c>
      <c r="B46" s="173" t="s">
        <v>14</v>
      </c>
      <c r="C46" s="172">
        <v>5</v>
      </c>
      <c r="D46" s="162">
        <v>10</v>
      </c>
      <c r="E46" s="188">
        <v>15</v>
      </c>
      <c r="F46" s="45">
        <v>10</v>
      </c>
      <c r="G46" s="45">
        <v>25</v>
      </c>
      <c r="H46" s="190">
        <v>1</v>
      </c>
      <c r="I46" s="158"/>
      <c r="J46" s="161"/>
      <c r="K46" s="162"/>
      <c r="L46" s="158"/>
      <c r="M46" s="88"/>
      <c r="N46" s="164"/>
      <c r="O46" s="166"/>
      <c r="P46" s="44"/>
      <c r="Q46" s="167"/>
      <c r="R46" s="226"/>
      <c r="S46" s="223"/>
      <c r="T46" s="167"/>
      <c r="U46" s="229">
        <v>5</v>
      </c>
      <c r="V46" s="79">
        <v>10</v>
      </c>
      <c r="W46" s="157">
        <v>1</v>
      </c>
      <c r="X46" s="231"/>
      <c r="Y46" s="229"/>
      <c r="Z46" s="45"/>
      <c r="AA46" s="203"/>
      <c r="AB46" s="203"/>
      <c r="AC46" s="203"/>
      <c r="AD46" s="203"/>
      <c r="AE46" s="203"/>
      <c r="AF46" s="203"/>
      <c r="AG46" s="203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</row>
    <row r="47" spans="1:390" s="2" customFormat="1" ht="24">
      <c r="A47" s="297">
        <v>37</v>
      </c>
      <c r="B47" s="173" t="s">
        <v>95</v>
      </c>
      <c r="C47" s="172">
        <v>0</v>
      </c>
      <c r="D47" s="162">
        <v>15</v>
      </c>
      <c r="E47" s="188">
        <v>15</v>
      </c>
      <c r="F47" s="45">
        <v>85</v>
      </c>
      <c r="G47" s="45">
        <v>100</v>
      </c>
      <c r="H47" s="190">
        <v>4</v>
      </c>
      <c r="I47" s="158"/>
      <c r="J47" s="161"/>
      <c r="K47" s="162"/>
      <c r="L47" s="158"/>
      <c r="M47" s="88"/>
      <c r="N47" s="164"/>
      <c r="O47" s="166"/>
      <c r="P47" s="44"/>
      <c r="Q47" s="167"/>
      <c r="R47" s="226"/>
      <c r="S47" s="223"/>
      <c r="T47" s="167"/>
      <c r="U47" s="229">
        <v>0</v>
      </c>
      <c r="V47" s="79">
        <v>15</v>
      </c>
      <c r="W47" s="157">
        <v>2</v>
      </c>
      <c r="X47" s="231"/>
      <c r="Y47" s="229" t="s">
        <v>96</v>
      </c>
      <c r="Z47" s="45">
        <v>2</v>
      </c>
      <c r="AA47" s="203"/>
      <c r="AB47" s="203"/>
      <c r="AC47" s="203"/>
      <c r="AD47" s="203"/>
      <c r="AE47" s="203"/>
      <c r="AF47" s="203"/>
      <c r="AG47" s="203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</row>
    <row r="48" spans="1:390" s="9" customFormat="1" ht="15.75" thickBot="1">
      <c r="A48" s="298">
        <v>38</v>
      </c>
      <c r="B48" s="174" t="s">
        <v>17</v>
      </c>
      <c r="C48" s="160">
        <v>0</v>
      </c>
      <c r="D48" s="160">
        <v>0</v>
      </c>
      <c r="E48" s="189">
        <v>0</v>
      </c>
      <c r="F48" s="54">
        <v>0</v>
      </c>
      <c r="G48" s="54">
        <v>150</v>
      </c>
      <c r="H48" s="191">
        <v>6</v>
      </c>
      <c r="I48" s="56"/>
      <c r="J48" s="57"/>
      <c r="K48" s="169"/>
      <c r="L48" s="58"/>
      <c r="M48" s="59"/>
      <c r="N48" s="59"/>
      <c r="O48" s="170"/>
      <c r="P48" s="60"/>
      <c r="Q48" s="61"/>
      <c r="R48" s="227"/>
      <c r="S48" s="228"/>
      <c r="T48" s="61"/>
      <c r="U48" s="230"/>
      <c r="V48" s="228"/>
      <c r="W48" s="59"/>
      <c r="X48" s="232"/>
      <c r="Y48" s="233" t="s">
        <v>105</v>
      </c>
      <c r="Z48" s="60">
        <v>6</v>
      </c>
      <c r="AA48" s="203"/>
      <c r="AB48" s="203"/>
      <c r="AC48" s="203"/>
      <c r="AD48" s="203"/>
      <c r="AE48" s="203"/>
      <c r="AF48" s="203"/>
      <c r="AG48" s="203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</row>
    <row r="49" spans="1:390" s="5" customFormat="1" ht="15.75" thickBot="1">
      <c r="A49" s="53"/>
      <c r="B49" s="52" t="s">
        <v>35</v>
      </c>
      <c r="C49" s="51">
        <f t="shared" ref="C49:H49" si="2">SUM(C45:C48)</f>
        <v>20</v>
      </c>
      <c r="D49" s="52">
        <f t="shared" si="2"/>
        <v>25</v>
      </c>
      <c r="E49" s="198">
        <f t="shared" si="2"/>
        <v>45</v>
      </c>
      <c r="F49" s="50">
        <f t="shared" si="2"/>
        <v>105</v>
      </c>
      <c r="G49" s="50">
        <f t="shared" si="2"/>
        <v>300</v>
      </c>
      <c r="H49" s="168">
        <f t="shared" si="2"/>
        <v>12</v>
      </c>
      <c r="I49" s="171">
        <f>SUM(I45:I48)</f>
        <v>0</v>
      </c>
      <c r="J49" s="171">
        <f t="shared" ref="J49:Z49" si="3">SUM(J45:J48)</f>
        <v>0</v>
      </c>
      <c r="K49" s="171">
        <f t="shared" si="3"/>
        <v>0</v>
      </c>
      <c r="L49" s="171">
        <f t="shared" si="3"/>
        <v>0</v>
      </c>
      <c r="M49" s="171">
        <f t="shared" si="3"/>
        <v>0</v>
      </c>
      <c r="N49" s="171">
        <f t="shared" si="3"/>
        <v>0</v>
      </c>
      <c r="O49" s="171">
        <f t="shared" si="3"/>
        <v>0</v>
      </c>
      <c r="P49" s="171">
        <f t="shared" si="3"/>
        <v>0</v>
      </c>
      <c r="Q49" s="171">
        <f t="shared" si="3"/>
        <v>0</v>
      </c>
      <c r="R49" s="171">
        <f t="shared" si="3"/>
        <v>15</v>
      </c>
      <c r="S49" s="171">
        <f t="shared" si="3"/>
        <v>0</v>
      </c>
      <c r="T49" s="171">
        <f t="shared" si="3"/>
        <v>1</v>
      </c>
      <c r="U49" s="171">
        <f t="shared" si="3"/>
        <v>5</v>
      </c>
      <c r="V49" s="171">
        <f t="shared" si="3"/>
        <v>25</v>
      </c>
      <c r="W49" s="171">
        <f t="shared" si="3"/>
        <v>3</v>
      </c>
      <c r="X49" s="171">
        <f t="shared" si="3"/>
        <v>0</v>
      </c>
      <c r="Y49" s="171">
        <v>200</v>
      </c>
      <c r="Z49" s="171">
        <f t="shared" si="3"/>
        <v>8</v>
      </c>
      <c r="AA49" s="15"/>
      <c r="AB49" s="15"/>
      <c r="AC49" s="15"/>
      <c r="AD49" s="15"/>
      <c r="AE49" s="15"/>
      <c r="AF49" s="15"/>
      <c r="AG49" s="15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</row>
    <row r="50" spans="1:390" s="9" customFormat="1" ht="15.75" thickBot="1">
      <c r="A50" s="292" t="s">
        <v>18</v>
      </c>
      <c r="B50" s="121" t="s">
        <v>37</v>
      </c>
      <c r="C50" s="31"/>
      <c r="D50" s="43"/>
      <c r="E50" s="42"/>
      <c r="F50" s="32"/>
      <c r="G50" s="32"/>
      <c r="H50" s="32"/>
      <c r="I50" s="33"/>
      <c r="J50" s="34"/>
      <c r="K50" s="35"/>
      <c r="L50" s="33"/>
      <c r="M50" s="34"/>
      <c r="N50" s="35"/>
      <c r="O50" s="36"/>
      <c r="P50" s="37"/>
      <c r="Q50" s="38"/>
      <c r="R50" s="36"/>
      <c r="S50" s="37"/>
      <c r="T50" s="38"/>
      <c r="U50" s="39"/>
      <c r="V50" s="40"/>
      <c r="W50" s="41"/>
      <c r="X50" s="39"/>
      <c r="Y50" s="40"/>
      <c r="Z50" s="40"/>
      <c r="AA50" s="203"/>
      <c r="AB50" s="203"/>
      <c r="AC50" s="203"/>
      <c r="AD50" s="203"/>
      <c r="AE50" s="203"/>
      <c r="AF50" s="203"/>
      <c r="AG50" s="203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</row>
    <row r="51" spans="1:390" s="9" customFormat="1" ht="15">
      <c r="A51" s="6">
        <v>39</v>
      </c>
      <c r="B51" s="175" t="s">
        <v>70</v>
      </c>
      <c r="C51" s="67">
        <v>10</v>
      </c>
      <c r="D51" s="68">
        <v>15</v>
      </c>
      <c r="E51" s="130">
        <v>25</v>
      </c>
      <c r="F51" s="7">
        <v>25</v>
      </c>
      <c r="G51" s="27">
        <v>50</v>
      </c>
      <c r="H51" s="7">
        <v>2</v>
      </c>
      <c r="I51" s="67"/>
      <c r="J51" s="67"/>
      <c r="K51" s="27"/>
      <c r="L51" s="67">
        <v>10</v>
      </c>
      <c r="M51" s="67">
        <v>15</v>
      </c>
      <c r="N51" s="27">
        <v>2</v>
      </c>
      <c r="O51" s="77"/>
      <c r="P51" s="77"/>
      <c r="Q51" s="7"/>
      <c r="R51" s="77"/>
      <c r="S51" s="77"/>
      <c r="T51" s="7"/>
      <c r="U51" s="78"/>
      <c r="V51" s="78"/>
      <c r="W51" s="7"/>
      <c r="X51" s="78"/>
      <c r="Y51" s="72"/>
      <c r="Z51" s="7"/>
      <c r="AA51" s="203"/>
      <c r="AB51" s="203"/>
      <c r="AC51" s="203"/>
      <c r="AD51" s="203"/>
      <c r="AE51" s="203"/>
      <c r="AF51" s="203"/>
      <c r="AG51" s="203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</row>
    <row r="52" spans="1:390" s="9" customFormat="1" ht="15">
      <c r="A52" s="3">
        <v>40</v>
      </c>
      <c r="B52" s="176" t="s">
        <v>34</v>
      </c>
      <c r="C52" s="69">
        <v>5</v>
      </c>
      <c r="D52" s="70">
        <v>20</v>
      </c>
      <c r="E52" s="113">
        <v>25</v>
      </c>
      <c r="F52" s="7">
        <v>25</v>
      </c>
      <c r="G52" s="27">
        <v>50</v>
      </c>
      <c r="H52" s="4">
        <v>2</v>
      </c>
      <c r="I52" s="69"/>
      <c r="J52" s="69"/>
      <c r="K52" s="18"/>
      <c r="L52" s="69"/>
      <c r="M52" s="69"/>
      <c r="N52" s="18"/>
      <c r="O52" s="73"/>
      <c r="P52" s="73"/>
      <c r="Q52" s="4"/>
      <c r="R52" s="73">
        <v>5</v>
      </c>
      <c r="S52" s="73">
        <v>20</v>
      </c>
      <c r="T52" s="4">
        <v>2</v>
      </c>
      <c r="U52" s="76"/>
      <c r="V52" s="76"/>
      <c r="W52" s="4"/>
      <c r="X52" s="76"/>
      <c r="Y52" s="76"/>
      <c r="Z52" s="4"/>
      <c r="AA52" s="204"/>
      <c r="AB52" s="203"/>
      <c r="AC52" s="203"/>
      <c r="AD52" s="203"/>
      <c r="AE52" s="203"/>
      <c r="AF52" s="203"/>
      <c r="AG52" s="203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</row>
    <row r="53" spans="1:390" s="9" customFormat="1" ht="15">
      <c r="A53" s="3">
        <v>41</v>
      </c>
      <c r="B53" s="176" t="s">
        <v>58</v>
      </c>
      <c r="C53" s="69">
        <v>5</v>
      </c>
      <c r="D53" s="70">
        <v>20</v>
      </c>
      <c r="E53" s="113">
        <v>25</v>
      </c>
      <c r="F53" s="7">
        <v>25</v>
      </c>
      <c r="G53" s="27">
        <v>50</v>
      </c>
      <c r="H53" s="4">
        <v>2</v>
      </c>
      <c r="I53" s="69"/>
      <c r="J53" s="69"/>
      <c r="K53" s="18"/>
      <c r="L53" s="69"/>
      <c r="M53" s="69"/>
      <c r="N53" s="18"/>
      <c r="O53" s="73">
        <v>5</v>
      </c>
      <c r="P53" s="73">
        <v>20</v>
      </c>
      <c r="Q53" s="4">
        <v>2</v>
      </c>
      <c r="R53" s="73"/>
      <c r="S53" s="73"/>
      <c r="T53" s="4"/>
      <c r="U53" s="76"/>
      <c r="V53" s="76"/>
      <c r="W53" s="4"/>
      <c r="X53" s="76"/>
      <c r="Y53" s="76"/>
      <c r="Z53" s="4"/>
      <c r="AA53" s="204"/>
      <c r="AB53" s="203"/>
      <c r="AC53" s="203"/>
      <c r="AD53" s="203"/>
      <c r="AE53" s="203"/>
      <c r="AF53" s="203"/>
      <c r="AG53" s="203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</row>
    <row r="54" spans="1:390" s="9" customFormat="1" ht="15">
      <c r="A54" s="6">
        <v>42</v>
      </c>
      <c r="B54" s="176" t="s">
        <v>48</v>
      </c>
      <c r="C54" s="69">
        <v>5</v>
      </c>
      <c r="D54" s="70">
        <v>20</v>
      </c>
      <c r="E54" s="113">
        <v>25</v>
      </c>
      <c r="F54" s="7">
        <v>25</v>
      </c>
      <c r="G54" s="27">
        <v>50</v>
      </c>
      <c r="H54" s="4">
        <v>2</v>
      </c>
      <c r="I54" s="69">
        <v>5</v>
      </c>
      <c r="J54" s="69">
        <v>20</v>
      </c>
      <c r="K54" s="18">
        <v>2</v>
      </c>
      <c r="L54" s="69"/>
      <c r="M54" s="69"/>
      <c r="N54" s="18"/>
      <c r="O54" s="73"/>
      <c r="P54" s="73"/>
      <c r="Q54" s="4"/>
      <c r="R54" s="73"/>
      <c r="S54" s="73"/>
      <c r="T54" s="4"/>
      <c r="U54" s="76"/>
      <c r="V54" s="76"/>
      <c r="W54" s="4"/>
      <c r="X54" s="76"/>
      <c r="Y54" s="76"/>
      <c r="Z54" s="4"/>
      <c r="AA54" s="204"/>
      <c r="AB54" s="203"/>
      <c r="AC54" s="203"/>
      <c r="AD54" s="203"/>
      <c r="AE54" s="203"/>
      <c r="AF54" s="203"/>
      <c r="AG54" s="203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</row>
    <row r="55" spans="1:390" s="9" customFormat="1" ht="15">
      <c r="A55" s="3">
        <v>43</v>
      </c>
      <c r="B55" s="176" t="s">
        <v>19</v>
      </c>
      <c r="C55" s="69">
        <v>5</v>
      </c>
      <c r="D55" s="70">
        <v>20</v>
      </c>
      <c r="E55" s="113">
        <v>25</v>
      </c>
      <c r="F55" s="7">
        <v>25</v>
      </c>
      <c r="G55" s="27">
        <v>50</v>
      </c>
      <c r="H55" s="4">
        <v>2</v>
      </c>
      <c r="I55" s="69">
        <v>5</v>
      </c>
      <c r="J55" s="69">
        <v>20</v>
      </c>
      <c r="K55" s="18">
        <v>2</v>
      </c>
      <c r="L55" s="69"/>
      <c r="M55" s="69"/>
      <c r="N55" s="18"/>
      <c r="O55" s="73"/>
      <c r="P55" s="73"/>
      <c r="Q55" s="4"/>
      <c r="R55" s="73"/>
      <c r="S55" s="73"/>
      <c r="T55" s="4"/>
      <c r="U55" s="76"/>
      <c r="V55" s="76"/>
      <c r="W55" s="4"/>
      <c r="X55" s="76"/>
      <c r="Y55" s="76"/>
      <c r="Z55" s="4"/>
      <c r="AA55" s="204"/>
      <c r="AB55" s="203"/>
      <c r="AC55" s="203"/>
      <c r="AD55" s="203"/>
      <c r="AE55" s="203"/>
      <c r="AF55" s="203"/>
      <c r="AG55" s="203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</row>
    <row r="56" spans="1:390" s="9" customFormat="1" ht="15">
      <c r="A56" s="6">
        <v>44</v>
      </c>
      <c r="B56" s="176" t="s">
        <v>55</v>
      </c>
      <c r="C56" s="69">
        <v>5</v>
      </c>
      <c r="D56" s="70">
        <v>20</v>
      </c>
      <c r="E56" s="113">
        <v>25</v>
      </c>
      <c r="F56" s="7">
        <v>25</v>
      </c>
      <c r="G56" s="27">
        <v>50</v>
      </c>
      <c r="H56" s="4">
        <v>2</v>
      </c>
      <c r="I56" s="69"/>
      <c r="J56" s="69"/>
      <c r="K56" s="18"/>
      <c r="L56" s="76">
        <v>5</v>
      </c>
      <c r="M56" s="76">
        <v>20</v>
      </c>
      <c r="N56" s="18">
        <v>2</v>
      </c>
      <c r="O56" s="73"/>
      <c r="P56" s="73"/>
      <c r="Q56" s="4"/>
      <c r="R56" s="73"/>
      <c r="S56" s="73"/>
      <c r="T56" s="4"/>
      <c r="U56" s="76"/>
      <c r="V56" s="76"/>
      <c r="W56" s="4"/>
      <c r="X56" s="76"/>
      <c r="Y56" s="76"/>
      <c r="Z56" s="4"/>
      <c r="AA56" s="204"/>
      <c r="AB56" s="203"/>
      <c r="AC56" s="203"/>
      <c r="AD56" s="203"/>
      <c r="AE56" s="203"/>
      <c r="AF56" s="203"/>
      <c r="AG56" s="203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</row>
    <row r="57" spans="1:390" s="9" customFormat="1" ht="15">
      <c r="A57" s="3">
        <v>45</v>
      </c>
      <c r="B57" s="177" t="s">
        <v>57</v>
      </c>
      <c r="C57" s="69">
        <v>5</v>
      </c>
      <c r="D57" s="70">
        <v>20</v>
      </c>
      <c r="E57" s="114">
        <v>25</v>
      </c>
      <c r="F57" s="7">
        <v>25</v>
      </c>
      <c r="G57" s="27">
        <v>50</v>
      </c>
      <c r="H57" s="150">
        <v>2</v>
      </c>
      <c r="I57" s="72"/>
      <c r="J57" s="72"/>
      <c r="L57" s="72"/>
      <c r="M57" s="72"/>
      <c r="O57" s="72">
        <v>5</v>
      </c>
      <c r="P57" s="72">
        <v>20</v>
      </c>
      <c r="Q57" s="3">
        <v>2</v>
      </c>
      <c r="R57" s="72"/>
      <c r="S57" s="72"/>
      <c r="U57" s="72"/>
      <c r="V57" s="72"/>
      <c r="X57" s="72"/>
      <c r="Y57" s="72"/>
      <c r="AA57" s="204"/>
      <c r="AB57" s="203"/>
      <c r="AC57" s="203"/>
      <c r="AD57" s="203"/>
      <c r="AE57" s="203"/>
      <c r="AF57" s="203"/>
      <c r="AG57" s="203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</row>
    <row r="58" spans="1:390" s="9" customFormat="1" ht="15">
      <c r="A58" s="3">
        <v>46</v>
      </c>
      <c r="B58" s="176" t="s">
        <v>107</v>
      </c>
      <c r="C58" s="69">
        <v>5</v>
      </c>
      <c r="D58" s="70">
        <v>20</v>
      </c>
      <c r="E58" s="113">
        <v>25</v>
      </c>
      <c r="F58" s="7">
        <v>25</v>
      </c>
      <c r="G58" s="27">
        <v>50</v>
      </c>
      <c r="H58" s="4">
        <v>2</v>
      </c>
      <c r="I58" s="69"/>
      <c r="J58" s="69"/>
      <c r="K58" s="18"/>
      <c r="L58" s="69"/>
      <c r="M58" s="69"/>
      <c r="N58" s="18"/>
      <c r="O58" s="73"/>
      <c r="P58" s="73"/>
      <c r="Q58" s="4"/>
      <c r="R58" s="76">
        <v>5</v>
      </c>
      <c r="S58" s="76">
        <v>20</v>
      </c>
      <c r="T58" s="4">
        <v>2</v>
      </c>
      <c r="U58" s="76"/>
      <c r="V58" s="76"/>
      <c r="W58" s="4"/>
      <c r="X58" s="76"/>
      <c r="Y58" s="76"/>
      <c r="Z58" s="4"/>
      <c r="AA58" s="15"/>
      <c r="AB58" s="203"/>
      <c r="AC58" s="203"/>
      <c r="AD58" s="203"/>
      <c r="AE58" s="203"/>
      <c r="AF58" s="203"/>
      <c r="AG58" s="203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</row>
    <row r="59" spans="1:390" s="9" customFormat="1" ht="15.75" thickBot="1">
      <c r="A59" s="6">
        <v>47</v>
      </c>
      <c r="B59" s="175" t="s">
        <v>110</v>
      </c>
      <c r="C59" s="69">
        <v>5</v>
      </c>
      <c r="D59" s="70">
        <v>20</v>
      </c>
      <c r="E59" s="130">
        <v>25</v>
      </c>
      <c r="F59" s="7">
        <v>25</v>
      </c>
      <c r="G59" s="27">
        <v>50</v>
      </c>
      <c r="H59" s="7">
        <v>2</v>
      </c>
      <c r="I59" s="67"/>
      <c r="J59" s="67"/>
      <c r="K59" s="27"/>
      <c r="L59" s="67"/>
      <c r="M59" s="67"/>
      <c r="N59" s="27"/>
      <c r="O59" s="77"/>
      <c r="P59" s="77"/>
      <c r="Q59" s="7"/>
      <c r="R59" s="77"/>
      <c r="S59" s="77"/>
      <c r="T59" s="7"/>
      <c r="U59" s="78">
        <v>5</v>
      </c>
      <c r="V59" s="78">
        <v>20</v>
      </c>
      <c r="W59" s="7">
        <v>2</v>
      </c>
      <c r="X59" s="78"/>
      <c r="Y59" s="78"/>
      <c r="Z59" s="7"/>
      <c r="AA59" s="205"/>
      <c r="AB59" s="203"/>
      <c r="AC59" s="203"/>
      <c r="AD59" s="203"/>
      <c r="AE59" s="203"/>
      <c r="AF59" s="203"/>
      <c r="AG59" s="203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</row>
    <row r="60" spans="1:390" s="9" customFormat="1" ht="15">
      <c r="A60" s="98"/>
      <c r="B60" s="98"/>
      <c r="C60" s="99">
        <f t="shared" ref="C60:H60" si="4">SUM(C51:C59)</f>
        <v>50</v>
      </c>
      <c r="D60" s="99">
        <f t="shared" si="4"/>
        <v>175</v>
      </c>
      <c r="E60" s="199">
        <f t="shared" si="4"/>
        <v>225</v>
      </c>
      <c r="F60" s="99">
        <f t="shared" si="4"/>
        <v>225</v>
      </c>
      <c r="G60" s="99">
        <f t="shared" si="4"/>
        <v>450</v>
      </c>
      <c r="H60" s="211">
        <f t="shared" si="4"/>
        <v>18</v>
      </c>
      <c r="I60" s="99">
        <f>SUM(I51:I59)</f>
        <v>10</v>
      </c>
      <c r="J60" s="99">
        <f t="shared" ref="J60:Z60" si="5">SUM(J51:J59)</f>
        <v>40</v>
      </c>
      <c r="K60" s="99">
        <f t="shared" si="5"/>
        <v>4</v>
      </c>
      <c r="L60" s="99">
        <f t="shared" si="5"/>
        <v>15</v>
      </c>
      <c r="M60" s="99">
        <f t="shared" si="5"/>
        <v>35</v>
      </c>
      <c r="N60" s="99">
        <f t="shared" si="5"/>
        <v>4</v>
      </c>
      <c r="O60" s="99">
        <f t="shared" si="5"/>
        <v>10</v>
      </c>
      <c r="P60" s="99">
        <f t="shared" si="5"/>
        <v>40</v>
      </c>
      <c r="Q60" s="99">
        <f t="shared" si="5"/>
        <v>4</v>
      </c>
      <c r="R60" s="99">
        <f t="shared" si="5"/>
        <v>10</v>
      </c>
      <c r="S60" s="99">
        <f t="shared" si="5"/>
        <v>40</v>
      </c>
      <c r="T60" s="99">
        <f t="shared" si="5"/>
        <v>4</v>
      </c>
      <c r="U60" s="99">
        <f t="shared" si="5"/>
        <v>5</v>
      </c>
      <c r="V60" s="99">
        <f t="shared" si="5"/>
        <v>20</v>
      </c>
      <c r="W60" s="99">
        <f t="shared" si="5"/>
        <v>2</v>
      </c>
      <c r="X60" s="99">
        <f t="shared" si="5"/>
        <v>0</v>
      </c>
      <c r="Y60" s="99">
        <f t="shared" si="5"/>
        <v>0</v>
      </c>
      <c r="Z60" s="99">
        <f t="shared" si="5"/>
        <v>0</v>
      </c>
      <c r="AA60" s="15"/>
      <c r="AB60" s="203"/>
      <c r="AC60" s="203"/>
      <c r="AD60" s="203"/>
      <c r="AE60" s="203"/>
      <c r="AF60" s="203"/>
      <c r="AG60" s="203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</row>
    <row r="61" spans="1:390" s="5" customFormat="1" ht="15.75" thickBot="1">
      <c r="A61" s="299"/>
      <c r="B61" s="101" t="s">
        <v>23</v>
      </c>
      <c r="C61" s="102"/>
      <c r="D61" s="102"/>
      <c r="E61" s="102"/>
      <c r="F61" s="102"/>
      <c r="G61" s="102"/>
      <c r="H61" s="102"/>
      <c r="I61" s="103"/>
      <c r="J61" s="104"/>
      <c r="K61" s="105"/>
      <c r="L61" s="103"/>
      <c r="M61" s="104"/>
      <c r="N61" s="105"/>
      <c r="O61" s="103"/>
      <c r="P61" s="53"/>
      <c r="Q61" s="105"/>
      <c r="R61" s="103"/>
      <c r="S61" s="53"/>
      <c r="T61" s="105"/>
      <c r="U61" s="106"/>
      <c r="V61" s="50"/>
      <c r="W61" s="107"/>
      <c r="X61" s="106"/>
      <c r="Y61" s="50"/>
      <c r="Z61" s="50"/>
      <c r="AA61" s="203"/>
      <c r="AB61" s="203"/>
      <c r="AC61" s="203"/>
      <c r="AD61" s="203"/>
      <c r="AE61" s="203"/>
      <c r="AF61" s="203"/>
      <c r="AG61" s="203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</row>
    <row r="62" spans="1:390" s="10" customFormat="1" ht="15">
      <c r="A62" s="300" t="s">
        <v>20</v>
      </c>
      <c r="B62" s="122" t="s">
        <v>21</v>
      </c>
      <c r="C62" s="89"/>
      <c r="D62" s="89"/>
      <c r="E62" s="89"/>
      <c r="F62" s="89"/>
      <c r="G62" s="89"/>
      <c r="H62" s="89"/>
      <c r="I62" s="90"/>
      <c r="J62" s="91"/>
      <c r="K62" s="92"/>
      <c r="L62" s="90"/>
      <c r="M62" s="91"/>
      <c r="N62" s="92"/>
      <c r="O62" s="90"/>
      <c r="P62" s="93"/>
      <c r="Q62" s="92"/>
      <c r="R62" s="90"/>
      <c r="S62" s="93"/>
      <c r="T62" s="92"/>
      <c r="U62" s="90"/>
      <c r="V62" s="93"/>
      <c r="W62" s="94"/>
      <c r="X62" s="90"/>
      <c r="Y62" s="93"/>
      <c r="Z62" s="93"/>
      <c r="AA62" s="203"/>
      <c r="AB62" s="203"/>
      <c r="AC62" s="203"/>
      <c r="AD62" s="203"/>
      <c r="AE62" s="203"/>
      <c r="AF62" s="203"/>
      <c r="AG62" s="203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</row>
    <row r="63" spans="1:390" s="9" customFormat="1" ht="15">
      <c r="A63" s="80">
        <v>48</v>
      </c>
      <c r="B63" s="176" t="s">
        <v>39</v>
      </c>
      <c r="C63" s="3">
        <v>15</v>
      </c>
      <c r="D63" s="4">
        <v>60</v>
      </c>
      <c r="E63" s="113">
        <v>75</v>
      </c>
      <c r="F63" s="4">
        <v>75</v>
      </c>
      <c r="G63" s="4">
        <v>150</v>
      </c>
      <c r="H63" s="100">
        <v>6</v>
      </c>
      <c r="I63" s="73"/>
      <c r="J63" s="73"/>
      <c r="K63" s="4"/>
      <c r="L63" s="73"/>
      <c r="M63" s="73"/>
      <c r="N63" s="20"/>
      <c r="O63" s="73">
        <v>0</v>
      </c>
      <c r="P63" s="73">
        <v>20</v>
      </c>
      <c r="Q63" s="4">
        <v>1</v>
      </c>
      <c r="R63" s="73">
        <v>0</v>
      </c>
      <c r="S63" s="73">
        <v>20</v>
      </c>
      <c r="T63" s="4">
        <v>2</v>
      </c>
      <c r="U63" s="76">
        <v>15</v>
      </c>
      <c r="V63" s="76">
        <v>20</v>
      </c>
      <c r="W63" s="4">
        <v>3</v>
      </c>
      <c r="X63" s="76"/>
      <c r="Y63" s="76"/>
      <c r="Z63" s="4"/>
      <c r="AA63" s="206"/>
      <c r="AB63" s="203"/>
      <c r="AC63" s="203"/>
      <c r="AD63" s="203"/>
      <c r="AE63" s="203"/>
      <c r="AF63" s="203"/>
      <c r="AG63" s="203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</row>
    <row r="64" spans="1:390" s="15" customFormat="1" ht="15">
      <c r="A64" s="3">
        <v>49</v>
      </c>
      <c r="B64" s="176" t="s">
        <v>93</v>
      </c>
      <c r="C64" s="3">
        <v>0</v>
      </c>
      <c r="D64" s="3">
        <v>60</v>
      </c>
      <c r="E64" s="115">
        <v>60</v>
      </c>
      <c r="F64" s="3"/>
      <c r="G64" s="3"/>
      <c r="H64" s="3">
        <v>0</v>
      </c>
      <c r="I64" s="73"/>
      <c r="J64" s="73">
        <v>15</v>
      </c>
      <c r="K64" s="3"/>
      <c r="L64" s="73"/>
      <c r="M64" s="73">
        <v>15</v>
      </c>
      <c r="N64" s="3"/>
      <c r="O64" s="73"/>
      <c r="P64" s="73">
        <v>15</v>
      </c>
      <c r="Q64" s="3"/>
      <c r="R64" s="73"/>
      <c r="S64" s="73">
        <v>15</v>
      </c>
      <c r="T64" s="3"/>
      <c r="U64" s="73"/>
      <c r="V64" s="73"/>
      <c r="W64" s="3"/>
      <c r="X64" s="73"/>
      <c r="Y64" s="73"/>
      <c r="Z64" s="3"/>
      <c r="AA64" s="203"/>
      <c r="AB64" s="203"/>
      <c r="AC64" s="203"/>
      <c r="AD64" s="203"/>
      <c r="AE64" s="203"/>
      <c r="AF64" s="203"/>
      <c r="AG64" s="203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</row>
    <row r="65" spans="1:390" s="15" customFormat="1" ht="15">
      <c r="A65" s="3">
        <v>50</v>
      </c>
      <c r="B65" s="178" t="s">
        <v>108</v>
      </c>
      <c r="C65" s="3">
        <v>30</v>
      </c>
      <c r="D65" s="3">
        <v>60</v>
      </c>
      <c r="E65" s="115">
        <v>90</v>
      </c>
      <c r="F65" s="3">
        <v>85</v>
      </c>
      <c r="G65" s="3">
        <v>175</v>
      </c>
      <c r="H65" s="3">
        <v>7</v>
      </c>
      <c r="I65" s="73"/>
      <c r="J65" s="73"/>
      <c r="K65" s="3"/>
      <c r="L65" s="73"/>
      <c r="M65" s="73"/>
      <c r="N65" s="3"/>
      <c r="O65" s="73"/>
      <c r="P65" s="73"/>
      <c r="Q65" s="3"/>
      <c r="R65" s="73">
        <v>10</v>
      </c>
      <c r="S65" s="73">
        <v>20</v>
      </c>
      <c r="T65" s="3">
        <v>2</v>
      </c>
      <c r="U65" s="73">
        <v>10</v>
      </c>
      <c r="V65" s="73">
        <v>20</v>
      </c>
      <c r="W65" s="3">
        <v>2</v>
      </c>
      <c r="X65" s="73">
        <v>10</v>
      </c>
      <c r="Y65" s="73">
        <v>20</v>
      </c>
      <c r="Z65" s="3">
        <v>3</v>
      </c>
      <c r="AA65" s="203"/>
      <c r="AB65" s="203"/>
      <c r="AC65" s="203"/>
      <c r="AD65" s="203"/>
      <c r="AE65" s="203"/>
      <c r="AF65" s="203"/>
      <c r="AG65" s="203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</row>
    <row r="66" spans="1:390" s="15" customFormat="1" ht="15.75" thickBot="1">
      <c r="A66" s="3">
        <v>51</v>
      </c>
      <c r="B66" s="178" t="s">
        <v>103</v>
      </c>
      <c r="C66" s="3">
        <v>60</v>
      </c>
      <c r="D66" s="3">
        <v>0</v>
      </c>
      <c r="E66" s="115">
        <v>60</v>
      </c>
      <c r="F66" s="3"/>
      <c r="G66" s="3"/>
      <c r="H66" s="3">
        <v>4</v>
      </c>
      <c r="I66" s="73"/>
      <c r="J66" s="73"/>
      <c r="K66" s="3"/>
      <c r="L66" s="74"/>
      <c r="M66" s="74"/>
      <c r="N66" s="3"/>
      <c r="O66" s="73">
        <v>15</v>
      </c>
      <c r="P66" s="73"/>
      <c r="Q66" s="3">
        <v>1</v>
      </c>
      <c r="R66" s="73">
        <v>15</v>
      </c>
      <c r="S66" s="73"/>
      <c r="T66" s="3">
        <v>1</v>
      </c>
      <c r="U66" s="73">
        <v>15</v>
      </c>
      <c r="V66" s="73"/>
      <c r="W66" s="3">
        <v>1</v>
      </c>
      <c r="X66" s="73">
        <v>15</v>
      </c>
      <c r="Y66" s="73"/>
      <c r="Z66" s="3">
        <v>1</v>
      </c>
      <c r="AA66" s="203"/>
      <c r="AB66" s="203"/>
      <c r="AC66" s="203"/>
      <c r="AD66" s="203"/>
      <c r="AE66" s="203"/>
      <c r="AF66" s="203"/>
      <c r="AG66" s="203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</row>
    <row r="67" spans="1:390" s="5" customFormat="1" ht="15.75" thickBot="1">
      <c r="A67" s="299"/>
      <c r="B67" s="101" t="s">
        <v>23</v>
      </c>
      <c r="C67" s="102">
        <f t="shared" ref="C67:H67" si="6">SUM(C63:C66)</f>
        <v>105</v>
      </c>
      <c r="D67" s="102">
        <f t="shared" si="6"/>
        <v>180</v>
      </c>
      <c r="E67" s="200">
        <f t="shared" si="6"/>
        <v>285</v>
      </c>
      <c r="F67" s="102">
        <f t="shared" si="6"/>
        <v>160</v>
      </c>
      <c r="G67" s="102">
        <f t="shared" si="6"/>
        <v>325</v>
      </c>
      <c r="H67" s="212">
        <f t="shared" si="6"/>
        <v>17</v>
      </c>
      <c r="I67" s="103"/>
      <c r="J67" s="104"/>
      <c r="K67" s="168">
        <f>SUM(K63:K66)</f>
        <v>0</v>
      </c>
      <c r="L67" s="221"/>
      <c r="M67" s="222"/>
      <c r="N67" s="220">
        <f>SUM(N63:N66)</f>
        <v>0</v>
      </c>
      <c r="O67" s="214">
        <f t="shared" ref="O67:W67" si="7">SUM(O63:O66)</f>
        <v>15</v>
      </c>
      <c r="P67" s="215">
        <f t="shared" si="7"/>
        <v>35</v>
      </c>
      <c r="Q67" s="105">
        <f t="shared" si="7"/>
        <v>2</v>
      </c>
      <c r="R67" s="214">
        <f t="shared" si="7"/>
        <v>25</v>
      </c>
      <c r="S67" s="215">
        <f t="shared" si="7"/>
        <v>55</v>
      </c>
      <c r="T67" s="105">
        <f t="shared" si="7"/>
        <v>5</v>
      </c>
      <c r="U67" s="106">
        <f t="shared" si="7"/>
        <v>40</v>
      </c>
      <c r="V67" s="50">
        <f t="shared" si="7"/>
        <v>40</v>
      </c>
      <c r="W67" s="107">
        <f t="shared" si="7"/>
        <v>6</v>
      </c>
      <c r="X67" s="216">
        <f>SUM(X65:X66)</f>
        <v>25</v>
      </c>
      <c r="Y67" s="217">
        <f>SUM(Y65:Y66)</f>
        <v>20</v>
      </c>
      <c r="Z67" s="50">
        <f>SUM(Z63:Z66)</f>
        <v>4</v>
      </c>
      <c r="AA67" s="203"/>
      <c r="AB67" s="203"/>
      <c r="AC67" s="203"/>
      <c r="AD67" s="203"/>
      <c r="AE67" s="203"/>
      <c r="AF67" s="203"/>
      <c r="AG67" s="203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</row>
    <row r="68" spans="1:390" s="9" customFormat="1" ht="15">
      <c r="A68" s="301" t="s">
        <v>22</v>
      </c>
      <c r="B68" s="128" t="s">
        <v>94</v>
      </c>
      <c r="C68" s="96"/>
      <c r="D68" s="97"/>
      <c r="E68" s="97"/>
      <c r="F68" s="97"/>
      <c r="G68" s="97"/>
      <c r="H68" s="129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203"/>
      <c r="AB68" s="203"/>
      <c r="AC68" s="203"/>
      <c r="AD68" s="203"/>
      <c r="AE68" s="203"/>
      <c r="AF68" s="203"/>
      <c r="AG68" s="203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</row>
    <row r="69" spans="1:390" s="14" customFormat="1" ht="15">
      <c r="A69" s="3">
        <v>52</v>
      </c>
      <c r="B69" s="178" t="s">
        <v>46</v>
      </c>
      <c r="C69" s="3"/>
      <c r="D69" s="3">
        <v>60</v>
      </c>
      <c r="E69" s="115">
        <v>60</v>
      </c>
      <c r="F69" s="3">
        <v>40</v>
      </c>
      <c r="G69" s="3">
        <v>100</v>
      </c>
      <c r="H69" s="3">
        <v>4</v>
      </c>
      <c r="I69" s="73"/>
      <c r="J69" s="73"/>
      <c r="K69" s="3"/>
      <c r="L69" s="73"/>
      <c r="M69" s="73">
        <v>60</v>
      </c>
      <c r="N69" s="3">
        <v>4</v>
      </c>
      <c r="O69" s="73"/>
      <c r="P69" s="73"/>
      <c r="Q69" s="3"/>
      <c r="R69" s="73"/>
      <c r="S69" s="73"/>
      <c r="T69" s="3"/>
      <c r="U69" s="73"/>
      <c r="V69" s="73"/>
      <c r="W69" s="3"/>
      <c r="X69" s="73"/>
      <c r="Y69" s="73"/>
      <c r="Z69" s="3"/>
      <c r="AA69" s="203"/>
      <c r="AB69" s="203"/>
      <c r="AC69" s="203"/>
      <c r="AD69" s="203"/>
      <c r="AE69" s="203"/>
      <c r="AF69" s="203"/>
      <c r="AG69" s="203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</row>
    <row r="70" spans="1:390" s="9" customFormat="1" ht="15">
      <c r="A70" s="3">
        <v>53</v>
      </c>
      <c r="B70" s="178" t="s">
        <v>47</v>
      </c>
      <c r="C70" s="3"/>
      <c r="D70" s="3">
        <v>60</v>
      </c>
      <c r="E70" s="115">
        <v>60</v>
      </c>
      <c r="F70" s="3">
        <v>30</v>
      </c>
      <c r="G70" s="3">
        <v>90</v>
      </c>
      <c r="H70" s="80">
        <v>3</v>
      </c>
      <c r="I70" s="73"/>
      <c r="J70" s="73"/>
      <c r="K70" s="3"/>
      <c r="L70" s="73"/>
      <c r="M70" s="73"/>
      <c r="N70" s="3"/>
      <c r="O70" s="73"/>
      <c r="P70" s="73"/>
      <c r="Q70" s="3"/>
      <c r="R70" s="73"/>
      <c r="S70" s="73">
        <v>60</v>
      </c>
      <c r="T70" s="80">
        <v>3</v>
      </c>
      <c r="U70" s="73"/>
      <c r="V70" s="73"/>
      <c r="W70" s="3"/>
      <c r="X70" s="73"/>
      <c r="Y70" s="73"/>
      <c r="Z70" s="3"/>
      <c r="AA70" s="203"/>
      <c r="AB70" s="203"/>
      <c r="AC70" s="203"/>
      <c r="AD70" s="203"/>
      <c r="AE70" s="203"/>
      <c r="AF70" s="203"/>
      <c r="AG70" s="203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</row>
    <row r="71" spans="1:390" s="13" customFormat="1" ht="15">
      <c r="A71" s="3">
        <v>54</v>
      </c>
      <c r="B71" s="178" t="s">
        <v>71</v>
      </c>
      <c r="C71" s="3"/>
      <c r="D71" s="3">
        <v>40</v>
      </c>
      <c r="E71" s="115">
        <v>40</v>
      </c>
      <c r="F71" s="3">
        <v>35</v>
      </c>
      <c r="G71" s="3">
        <v>75</v>
      </c>
      <c r="H71" s="3">
        <v>3</v>
      </c>
      <c r="I71" s="73"/>
      <c r="J71" s="73"/>
      <c r="K71" s="3"/>
      <c r="L71" s="73"/>
      <c r="M71" s="73"/>
      <c r="N71" s="3"/>
      <c r="O71" s="73"/>
      <c r="P71" s="73"/>
      <c r="Q71" s="3"/>
      <c r="R71" s="73"/>
      <c r="S71" s="73">
        <v>40</v>
      </c>
      <c r="T71" s="80">
        <v>3</v>
      </c>
      <c r="U71" s="73"/>
      <c r="V71" s="73"/>
      <c r="W71" s="3"/>
      <c r="X71" s="73"/>
      <c r="Y71" s="73"/>
      <c r="Z71" s="3"/>
      <c r="AA71" s="203"/>
      <c r="AB71" s="203"/>
      <c r="AC71" s="203"/>
      <c r="AD71" s="203"/>
      <c r="AE71" s="203"/>
      <c r="AF71" s="203"/>
      <c r="AG71" s="203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</row>
    <row r="72" spans="1:390" s="14" customFormat="1" ht="15">
      <c r="A72" s="180">
        <v>55</v>
      </c>
      <c r="B72" s="179" t="s">
        <v>104</v>
      </c>
      <c r="C72" s="117"/>
      <c r="D72" s="11"/>
      <c r="E72" s="114">
        <v>560</v>
      </c>
      <c r="F72" s="11"/>
      <c r="G72" s="180">
        <v>560</v>
      </c>
      <c r="H72" s="318">
        <v>20</v>
      </c>
      <c r="I72" s="72"/>
      <c r="J72" s="72"/>
      <c r="K72" s="10"/>
      <c r="L72" s="72"/>
      <c r="M72" s="72"/>
      <c r="N72" s="9"/>
      <c r="O72" s="72"/>
      <c r="P72" s="72"/>
      <c r="Q72" s="150">
        <v>4</v>
      </c>
      <c r="R72" s="319"/>
      <c r="S72" s="319"/>
      <c r="T72" s="150">
        <v>5</v>
      </c>
      <c r="U72" s="319"/>
      <c r="V72" s="319"/>
      <c r="W72" s="150">
        <v>5</v>
      </c>
      <c r="X72" s="319"/>
      <c r="Y72" s="319"/>
      <c r="Z72" s="150">
        <v>6</v>
      </c>
      <c r="AA72" s="203" t="s">
        <v>134</v>
      </c>
      <c r="AB72" s="203"/>
      <c r="AC72" s="203"/>
      <c r="AD72" s="203"/>
      <c r="AE72" s="203"/>
      <c r="AF72" s="203"/>
      <c r="AG72" s="203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</row>
    <row r="73" spans="1:390" s="322" customFormat="1" ht="15">
      <c r="A73" s="145"/>
      <c r="B73" s="145"/>
      <c r="C73" s="323">
        <f>SUM(C69:C72)</f>
        <v>0</v>
      </c>
      <c r="D73" s="323">
        <f t="shared" ref="D73:Z73" si="8">SUM(D69:D72)</f>
        <v>160</v>
      </c>
      <c r="E73" s="323">
        <f t="shared" si="8"/>
        <v>720</v>
      </c>
      <c r="F73" s="323">
        <f t="shared" si="8"/>
        <v>105</v>
      </c>
      <c r="G73" s="323">
        <f t="shared" si="8"/>
        <v>825</v>
      </c>
      <c r="H73" s="323">
        <f t="shared" si="8"/>
        <v>30</v>
      </c>
      <c r="I73" s="323">
        <f t="shared" si="8"/>
        <v>0</v>
      </c>
      <c r="J73" s="323">
        <f t="shared" si="8"/>
        <v>0</v>
      </c>
      <c r="K73" s="323">
        <f t="shared" si="8"/>
        <v>0</v>
      </c>
      <c r="L73" s="323">
        <f t="shared" si="8"/>
        <v>0</v>
      </c>
      <c r="M73" s="323">
        <f t="shared" si="8"/>
        <v>60</v>
      </c>
      <c r="N73" s="323">
        <f t="shared" si="8"/>
        <v>4</v>
      </c>
      <c r="O73" s="323">
        <f t="shared" si="8"/>
        <v>0</v>
      </c>
      <c r="P73" s="323">
        <f t="shared" si="8"/>
        <v>0</v>
      </c>
      <c r="Q73" s="323">
        <f t="shared" si="8"/>
        <v>4</v>
      </c>
      <c r="R73" s="323">
        <f t="shared" si="8"/>
        <v>0</v>
      </c>
      <c r="S73" s="323">
        <f t="shared" si="8"/>
        <v>100</v>
      </c>
      <c r="T73" s="323">
        <f t="shared" si="8"/>
        <v>11</v>
      </c>
      <c r="U73" s="323">
        <f t="shared" si="8"/>
        <v>0</v>
      </c>
      <c r="V73" s="323">
        <f t="shared" si="8"/>
        <v>0</v>
      </c>
      <c r="W73" s="323">
        <f t="shared" si="8"/>
        <v>5</v>
      </c>
      <c r="X73" s="323">
        <f t="shared" si="8"/>
        <v>0</v>
      </c>
      <c r="Y73" s="323">
        <f t="shared" si="8"/>
        <v>0</v>
      </c>
      <c r="Z73" s="323">
        <f t="shared" si="8"/>
        <v>6</v>
      </c>
      <c r="AA73" s="320"/>
      <c r="AB73" s="320"/>
      <c r="AC73" s="320"/>
      <c r="AD73" s="320"/>
      <c r="AE73" s="320"/>
      <c r="AF73" s="320"/>
      <c r="AG73" s="320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1"/>
      <c r="BF73" s="321"/>
      <c r="BG73" s="321"/>
      <c r="BH73" s="321"/>
      <c r="BI73" s="321"/>
      <c r="BJ73" s="321"/>
      <c r="BK73" s="321"/>
      <c r="BL73" s="321"/>
      <c r="BM73" s="321"/>
      <c r="BN73" s="321"/>
      <c r="BO73" s="321"/>
      <c r="BP73" s="321"/>
      <c r="BQ73" s="321"/>
      <c r="BR73" s="321"/>
      <c r="BS73" s="321"/>
      <c r="BT73" s="321"/>
      <c r="BU73" s="321"/>
      <c r="BV73" s="321"/>
      <c r="BW73" s="321"/>
      <c r="BX73" s="321"/>
      <c r="BY73" s="321"/>
      <c r="BZ73" s="321"/>
      <c r="CA73" s="321"/>
      <c r="CB73" s="321"/>
      <c r="CC73" s="321"/>
      <c r="CD73" s="321"/>
      <c r="CE73" s="321"/>
      <c r="CF73" s="321"/>
      <c r="CG73" s="321"/>
      <c r="CH73" s="321"/>
      <c r="CI73" s="321"/>
      <c r="CJ73" s="321"/>
      <c r="CK73" s="321"/>
      <c r="CL73" s="321"/>
      <c r="CM73" s="321"/>
      <c r="CN73" s="321"/>
      <c r="CO73" s="321"/>
      <c r="CP73" s="321"/>
      <c r="CQ73" s="321"/>
      <c r="CR73" s="321"/>
      <c r="CS73" s="321"/>
      <c r="CT73" s="321"/>
      <c r="CU73" s="321"/>
      <c r="CV73" s="321"/>
      <c r="CW73" s="321"/>
      <c r="CX73" s="321"/>
      <c r="CY73" s="321"/>
      <c r="CZ73" s="321"/>
      <c r="DA73" s="321"/>
      <c r="DB73" s="321"/>
      <c r="DC73" s="321"/>
      <c r="DD73" s="321"/>
      <c r="DE73" s="321"/>
      <c r="DF73" s="321"/>
      <c r="DG73" s="321"/>
      <c r="DH73" s="321"/>
      <c r="DI73" s="321"/>
      <c r="DJ73" s="321"/>
      <c r="DK73" s="321"/>
      <c r="DL73" s="321"/>
      <c r="DM73" s="321"/>
      <c r="DN73" s="321"/>
      <c r="DO73" s="321"/>
      <c r="DP73" s="321"/>
      <c r="DQ73" s="321"/>
      <c r="DR73" s="321"/>
      <c r="DS73" s="321"/>
      <c r="DT73" s="321"/>
      <c r="DU73" s="321"/>
      <c r="DV73" s="321"/>
      <c r="DW73" s="321"/>
      <c r="DX73" s="321"/>
      <c r="DY73" s="321"/>
      <c r="DZ73" s="321"/>
      <c r="EA73" s="321"/>
      <c r="EB73" s="321"/>
      <c r="EC73" s="321"/>
      <c r="ED73" s="321"/>
      <c r="EE73" s="321"/>
      <c r="EF73" s="321"/>
      <c r="EG73" s="321"/>
      <c r="EH73" s="321"/>
      <c r="EI73" s="321"/>
      <c r="EJ73" s="321"/>
      <c r="EK73" s="321"/>
      <c r="EL73" s="321"/>
      <c r="EM73" s="321"/>
      <c r="EN73" s="321"/>
      <c r="EO73" s="321"/>
      <c r="EP73" s="321"/>
      <c r="EQ73" s="321"/>
      <c r="ER73" s="321"/>
      <c r="ES73" s="321"/>
      <c r="ET73" s="321"/>
      <c r="EU73" s="321"/>
      <c r="EV73" s="321"/>
      <c r="EW73" s="321"/>
      <c r="EX73" s="321"/>
      <c r="EY73" s="321"/>
      <c r="EZ73" s="321"/>
      <c r="FA73" s="321"/>
      <c r="FB73" s="321"/>
      <c r="FC73" s="321"/>
      <c r="FD73" s="321"/>
      <c r="FE73" s="321"/>
      <c r="FF73" s="321"/>
      <c r="FG73" s="321"/>
      <c r="FH73" s="321"/>
      <c r="FI73" s="321"/>
      <c r="FJ73" s="321"/>
      <c r="FK73" s="321"/>
      <c r="FL73" s="321"/>
      <c r="FM73" s="321"/>
      <c r="FN73" s="321"/>
      <c r="FO73" s="321"/>
      <c r="FP73" s="321"/>
      <c r="FQ73" s="321"/>
      <c r="FR73" s="321"/>
      <c r="FS73" s="321"/>
      <c r="FT73" s="321"/>
      <c r="FU73" s="321"/>
      <c r="FV73" s="321"/>
      <c r="FW73" s="321"/>
      <c r="FX73" s="321"/>
      <c r="FY73" s="321"/>
      <c r="FZ73" s="321"/>
      <c r="GA73" s="321"/>
      <c r="GB73" s="321"/>
      <c r="GC73" s="321"/>
      <c r="GD73" s="321"/>
      <c r="GE73" s="321"/>
      <c r="GF73" s="321"/>
      <c r="GG73" s="321"/>
      <c r="GH73" s="321"/>
      <c r="GI73" s="321"/>
      <c r="GJ73" s="321"/>
      <c r="GK73" s="321"/>
      <c r="GL73" s="321"/>
      <c r="GM73" s="321"/>
      <c r="GN73" s="321"/>
      <c r="GO73" s="321"/>
      <c r="GP73" s="321"/>
      <c r="GQ73" s="321"/>
      <c r="GR73" s="321"/>
      <c r="GS73" s="321"/>
      <c r="GT73" s="321"/>
      <c r="GU73" s="321"/>
      <c r="GV73" s="321"/>
      <c r="GW73" s="321"/>
      <c r="GX73" s="321"/>
      <c r="GY73" s="321"/>
      <c r="GZ73" s="321"/>
      <c r="HA73" s="321"/>
      <c r="HB73" s="321"/>
      <c r="HC73" s="321"/>
      <c r="HD73" s="321"/>
      <c r="HE73" s="321"/>
      <c r="HF73" s="321"/>
      <c r="HG73" s="321"/>
      <c r="HH73" s="321"/>
      <c r="HI73" s="321"/>
      <c r="HJ73" s="321"/>
      <c r="HK73" s="321"/>
      <c r="HL73" s="321"/>
      <c r="HM73" s="321"/>
      <c r="HN73" s="321"/>
      <c r="HO73" s="321"/>
      <c r="HP73" s="321"/>
      <c r="HQ73" s="321"/>
      <c r="HR73" s="321"/>
      <c r="HS73" s="321"/>
      <c r="HT73" s="321"/>
      <c r="HU73" s="321"/>
      <c r="HV73" s="321"/>
      <c r="HW73" s="321"/>
      <c r="HX73" s="321"/>
      <c r="HY73" s="321"/>
    </row>
    <row r="74" spans="1:390" s="14" customFormat="1" ht="15.75" thickBot="1">
      <c r="A74" s="302" t="s">
        <v>24</v>
      </c>
      <c r="B74" s="131" t="s">
        <v>25</v>
      </c>
      <c r="C74" s="132"/>
      <c r="D74" s="133"/>
      <c r="E74" s="134"/>
      <c r="F74" s="135"/>
      <c r="G74" s="135"/>
      <c r="H74" s="135"/>
      <c r="I74" s="136"/>
      <c r="J74" s="137"/>
      <c r="K74" s="138"/>
      <c r="L74" s="136"/>
      <c r="M74" s="137"/>
      <c r="N74" s="138"/>
      <c r="O74" s="139"/>
      <c r="P74" s="140"/>
      <c r="Q74" s="141"/>
      <c r="R74" s="139"/>
      <c r="S74" s="140"/>
      <c r="T74" s="141"/>
      <c r="U74" s="142"/>
      <c r="V74" s="143"/>
      <c r="W74" s="144"/>
      <c r="X74" s="142"/>
      <c r="Y74" s="143"/>
      <c r="Z74" s="143"/>
      <c r="AA74" s="203"/>
      <c r="AB74" s="203"/>
      <c r="AC74" s="203"/>
      <c r="AD74" s="203"/>
      <c r="AE74" s="203"/>
      <c r="AF74" s="203"/>
      <c r="AG74" s="203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</row>
    <row r="75" spans="1:390" s="14" customFormat="1" ht="15.75" thickBot="1">
      <c r="A75" s="359" t="s">
        <v>38</v>
      </c>
      <c r="B75" s="360"/>
      <c r="C75" s="363" t="s">
        <v>5</v>
      </c>
      <c r="D75" s="363" t="s">
        <v>6</v>
      </c>
      <c r="E75" s="363" t="s">
        <v>7</v>
      </c>
      <c r="F75" s="363" t="s">
        <v>8</v>
      </c>
      <c r="G75" s="379" t="s">
        <v>3</v>
      </c>
      <c r="H75" s="379" t="s">
        <v>4</v>
      </c>
      <c r="I75" s="382" t="s">
        <v>26</v>
      </c>
      <c r="J75" s="383"/>
      <c r="K75" s="384"/>
      <c r="L75" s="385" t="s">
        <v>27</v>
      </c>
      <c r="M75" s="386"/>
      <c r="N75" s="384"/>
      <c r="O75" s="387" t="s">
        <v>28</v>
      </c>
      <c r="P75" s="388"/>
      <c r="Q75" s="389"/>
      <c r="R75" s="368" t="s">
        <v>31</v>
      </c>
      <c r="S75" s="366"/>
      <c r="T75" s="367"/>
      <c r="U75" s="365" t="s">
        <v>32</v>
      </c>
      <c r="V75" s="366"/>
      <c r="W75" s="367"/>
      <c r="X75" s="368" t="s">
        <v>33</v>
      </c>
      <c r="Y75" s="366"/>
      <c r="Z75" s="369"/>
      <c r="AA75" s="203"/>
      <c r="AB75" s="203"/>
      <c r="AC75" s="203"/>
      <c r="AD75" s="203"/>
      <c r="AE75" s="203"/>
      <c r="AF75" s="203"/>
      <c r="AG75" s="203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</row>
    <row r="76" spans="1:390" s="14" customFormat="1" ht="24">
      <c r="A76" s="361"/>
      <c r="B76" s="362"/>
      <c r="C76" s="364"/>
      <c r="D76" s="364"/>
      <c r="E76" s="364"/>
      <c r="F76" s="364"/>
      <c r="G76" s="380"/>
      <c r="H76" s="381"/>
      <c r="I76" s="123" t="s">
        <v>9</v>
      </c>
      <c r="J76" s="123" t="s">
        <v>10</v>
      </c>
      <c r="K76" s="287" t="s">
        <v>4</v>
      </c>
      <c r="L76" s="279" t="s">
        <v>9</v>
      </c>
      <c r="M76" s="280" t="s">
        <v>10</v>
      </c>
      <c r="N76" s="124" t="s">
        <v>4</v>
      </c>
      <c r="O76" s="125" t="s">
        <v>5</v>
      </c>
      <c r="P76" s="126" t="s">
        <v>10</v>
      </c>
      <c r="Q76" s="127" t="s">
        <v>4</v>
      </c>
      <c r="R76" s="279" t="s">
        <v>9</v>
      </c>
      <c r="S76" s="280" t="s">
        <v>10</v>
      </c>
      <c r="T76" s="127" t="s">
        <v>4</v>
      </c>
      <c r="U76" s="279" t="s">
        <v>9</v>
      </c>
      <c r="V76" s="280" t="s">
        <v>10</v>
      </c>
      <c r="W76" s="127" t="s">
        <v>4</v>
      </c>
      <c r="X76" s="279" t="s">
        <v>9</v>
      </c>
      <c r="Y76" s="280" t="s">
        <v>10</v>
      </c>
      <c r="Z76" s="303" t="s">
        <v>4</v>
      </c>
      <c r="AA76" s="203"/>
      <c r="AB76" s="203"/>
      <c r="AC76" s="203"/>
      <c r="AD76" s="203"/>
      <c r="AE76" s="203"/>
      <c r="AF76" s="203"/>
      <c r="AG76" s="203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</row>
    <row r="77" spans="1:390" s="14" customFormat="1" ht="15">
      <c r="A77" s="181">
        <v>56</v>
      </c>
      <c r="B77" s="182" t="s">
        <v>124</v>
      </c>
      <c r="C77" s="79">
        <v>20</v>
      </c>
      <c r="D77" s="79">
        <v>20</v>
      </c>
      <c r="E77" s="116">
        <v>40</v>
      </c>
      <c r="F77" s="64">
        <v>35</v>
      </c>
      <c r="G77" s="64">
        <v>75</v>
      </c>
      <c r="H77" s="65">
        <v>3</v>
      </c>
      <c r="I77" s="79"/>
      <c r="J77" s="79"/>
      <c r="K77" s="55"/>
      <c r="L77" s="79"/>
      <c r="M77" s="79"/>
      <c r="N77" s="45"/>
      <c r="O77" s="76">
        <v>20</v>
      </c>
      <c r="P77" s="76">
        <v>20</v>
      </c>
      <c r="Q77" s="268">
        <v>3</v>
      </c>
      <c r="R77" s="76"/>
      <c r="S77" s="76"/>
      <c r="T77" s="4"/>
      <c r="U77" s="76"/>
      <c r="V77" s="76"/>
      <c r="W77" s="4"/>
      <c r="X77" s="76"/>
      <c r="Y77" s="76"/>
      <c r="Z77" s="4"/>
      <c r="AA77" s="203"/>
      <c r="AB77" s="203"/>
      <c r="AC77" s="203"/>
      <c r="AD77" s="203"/>
      <c r="AE77" s="203"/>
      <c r="AF77" s="203"/>
      <c r="AG77" s="203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</row>
    <row r="78" spans="1:390" s="14" customFormat="1" ht="15">
      <c r="A78" s="183">
        <v>57</v>
      </c>
      <c r="B78" s="184" t="s">
        <v>125</v>
      </c>
      <c r="C78" s="79">
        <v>20</v>
      </c>
      <c r="D78" s="79">
        <v>20</v>
      </c>
      <c r="E78" s="116">
        <v>40</v>
      </c>
      <c r="F78" s="64">
        <v>35</v>
      </c>
      <c r="G78" s="64">
        <v>75</v>
      </c>
      <c r="H78" s="65">
        <v>3</v>
      </c>
      <c r="I78" s="79"/>
      <c r="J78" s="79"/>
      <c r="K78" s="55"/>
      <c r="L78" s="79"/>
      <c r="M78" s="79"/>
      <c r="N78" s="45"/>
      <c r="O78" s="76"/>
      <c r="P78" s="76"/>
      <c r="Q78" s="268"/>
      <c r="R78" s="76">
        <v>20</v>
      </c>
      <c r="S78" s="76">
        <v>20</v>
      </c>
      <c r="T78" s="4">
        <v>3</v>
      </c>
      <c r="U78" s="76"/>
      <c r="V78" s="76"/>
      <c r="W78" s="4"/>
      <c r="X78" s="76"/>
      <c r="Y78" s="76"/>
      <c r="Z78" s="4"/>
      <c r="AA78" s="203"/>
      <c r="AB78" s="203"/>
      <c r="AC78" s="203"/>
      <c r="AD78" s="203"/>
      <c r="AE78" s="203"/>
      <c r="AF78" s="203"/>
      <c r="AG78" s="203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</row>
    <row r="79" spans="1:390" s="14" customFormat="1" ht="15">
      <c r="A79" s="181">
        <v>58</v>
      </c>
      <c r="B79" s="184" t="s">
        <v>126</v>
      </c>
      <c r="C79" s="79">
        <v>20</v>
      </c>
      <c r="D79" s="79">
        <v>20</v>
      </c>
      <c r="E79" s="116">
        <v>40</v>
      </c>
      <c r="F79" s="64">
        <v>35</v>
      </c>
      <c r="G79" s="64">
        <v>75</v>
      </c>
      <c r="H79" s="65">
        <v>3</v>
      </c>
      <c r="I79" s="79"/>
      <c r="J79" s="79"/>
      <c r="K79" s="55"/>
      <c r="L79" s="79"/>
      <c r="M79" s="79"/>
      <c r="N79" s="45"/>
      <c r="O79" s="76"/>
      <c r="P79" s="76"/>
      <c r="Q79" s="268"/>
      <c r="R79" s="76"/>
      <c r="S79" s="76"/>
      <c r="T79" s="4"/>
      <c r="U79" s="76">
        <v>20</v>
      </c>
      <c r="V79" s="76">
        <v>20</v>
      </c>
      <c r="W79" s="4">
        <v>3</v>
      </c>
      <c r="X79" s="76"/>
      <c r="Y79" s="76"/>
      <c r="Z79" s="4"/>
      <c r="AA79" s="203"/>
      <c r="AB79" s="203"/>
      <c r="AC79" s="203"/>
      <c r="AD79" s="203"/>
      <c r="AE79" s="203"/>
      <c r="AF79" s="203"/>
      <c r="AG79" s="203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</row>
    <row r="80" spans="1:390" s="14" customFormat="1" ht="15">
      <c r="A80" s="183">
        <v>59</v>
      </c>
      <c r="B80" s="185" t="s">
        <v>127</v>
      </c>
      <c r="C80" s="79">
        <v>20</v>
      </c>
      <c r="D80" s="79">
        <v>20</v>
      </c>
      <c r="E80" s="116">
        <v>40</v>
      </c>
      <c r="F80" s="64">
        <v>35</v>
      </c>
      <c r="G80" s="64">
        <v>75</v>
      </c>
      <c r="H80" s="64">
        <v>3</v>
      </c>
      <c r="I80" s="79"/>
      <c r="J80" s="79"/>
      <c r="K80" s="55"/>
      <c r="L80" s="79"/>
      <c r="M80" s="79"/>
      <c r="N80" s="45"/>
      <c r="O80" s="76"/>
      <c r="P80" s="76"/>
      <c r="Q80" s="268"/>
      <c r="R80" s="76"/>
      <c r="S80" s="76"/>
      <c r="T80" s="4"/>
      <c r="U80" s="76"/>
      <c r="V80" s="76"/>
      <c r="W80" s="4"/>
      <c r="X80" s="76">
        <v>20</v>
      </c>
      <c r="Y80" s="76">
        <v>20</v>
      </c>
      <c r="Z80" s="4">
        <v>3</v>
      </c>
      <c r="AA80" s="203"/>
      <c r="AB80" s="203"/>
      <c r="AC80" s="203"/>
      <c r="AD80" s="203"/>
      <c r="AE80" s="203"/>
      <c r="AF80" s="203"/>
      <c r="AG80" s="203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</row>
    <row r="81" spans="1:233" s="5" customFormat="1" ht="15">
      <c r="A81" s="181">
        <v>60</v>
      </c>
      <c r="B81" s="182" t="s">
        <v>72</v>
      </c>
      <c r="C81" s="79">
        <v>25</v>
      </c>
      <c r="D81" s="79"/>
      <c r="E81" s="116">
        <v>25</v>
      </c>
      <c r="F81" s="64">
        <v>25</v>
      </c>
      <c r="G81" s="64">
        <v>50</v>
      </c>
      <c r="H81" s="65">
        <v>2</v>
      </c>
      <c r="I81" s="79">
        <v>25</v>
      </c>
      <c r="J81" s="79"/>
      <c r="K81" s="55">
        <v>2</v>
      </c>
      <c r="L81" s="79"/>
      <c r="M81" s="79"/>
      <c r="N81" s="45"/>
      <c r="O81" s="79"/>
      <c r="P81" s="79"/>
      <c r="Q81" s="45"/>
      <c r="R81" s="79"/>
      <c r="S81" s="79"/>
      <c r="T81" s="45"/>
      <c r="U81" s="79"/>
      <c r="V81" s="79"/>
      <c r="W81" s="45"/>
      <c r="X81" s="79"/>
      <c r="Y81" s="79"/>
      <c r="Z81" s="45"/>
      <c r="AA81" s="207"/>
      <c r="AB81" s="203"/>
      <c r="AC81" s="203"/>
      <c r="AD81" s="203"/>
      <c r="AE81" s="203"/>
      <c r="AF81" s="203"/>
      <c r="AG81" s="203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</row>
    <row r="82" spans="1:233" s="5" customFormat="1" ht="15">
      <c r="A82" s="183">
        <v>61</v>
      </c>
      <c r="B82" s="182" t="s">
        <v>116</v>
      </c>
      <c r="C82" s="79"/>
      <c r="D82" s="79">
        <v>25</v>
      </c>
      <c r="E82" s="116">
        <v>25</v>
      </c>
      <c r="F82" s="64">
        <v>25</v>
      </c>
      <c r="G82" s="64">
        <v>50</v>
      </c>
      <c r="H82" s="65">
        <v>2</v>
      </c>
      <c r="I82" s="79"/>
      <c r="J82" s="79">
        <v>25</v>
      </c>
      <c r="K82" s="55">
        <v>2</v>
      </c>
      <c r="L82" s="79"/>
      <c r="M82" s="79"/>
      <c r="N82" s="45"/>
      <c r="O82" s="79"/>
      <c r="P82" s="79"/>
      <c r="Q82" s="45"/>
      <c r="R82" s="79"/>
      <c r="S82" s="79"/>
      <c r="T82" s="45"/>
      <c r="U82" s="79"/>
      <c r="V82" s="79"/>
      <c r="W82" s="45"/>
      <c r="X82" s="79"/>
      <c r="Y82" s="79"/>
      <c r="Z82" s="45"/>
      <c r="AA82" s="207"/>
      <c r="AB82" s="203"/>
      <c r="AC82" s="203"/>
      <c r="AD82" s="203"/>
      <c r="AE82" s="203"/>
      <c r="AF82" s="203"/>
      <c r="AG82" s="203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</row>
    <row r="83" spans="1:233" s="5" customFormat="1" ht="24">
      <c r="A83" s="181">
        <v>62</v>
      </c>
      <c r="B83" s="185" t="s">
        <v>80</v>
      </c>
      <c r="C83" s="79"/>
      <c r="D83" s="79">
        <v>25</v>
      </c>
      <c r="E83" s="116">
        <v>25</v>
      </c>
      <c r="F83" s="64">
        <v>25</v>
      </c>
      <c r="G83" s="64">
        <v>50</v>
      </c>
      <c r="H83" s="64">
        <v>2</v>
      </c>
      <c r="I83" s="79"/>
      <c r="J83" s="79"/>
      <c r="K83" s="55"/>
      <c r="L83" s="79"/>
      <c r="M83" s="79"/>
      <c r="N83" s="45"/>
      <c r="O83" s="79"/>
      <c r="P83" s="79">
        <v>25</v>
      </c>
      <c r="Q83" s="45">
        <v>2</v>
      </c>
      <c r="R83" s="79"/>
      <c r="S83" s="79"/>
      <c r="T83" s="45"/>
      <c r="U83" s="79"/>
      <c r="V83" s="79"/>
      <c r="W83" s="45"/>
      <c r="X83" s="79"/>
      <c r="Y83" s="79"/>
      <c r="Z83" s="45"/>
      <c r="AA83" s="202"/>
      <c r="AB83" s="203"/>
      <c r="AC83" s="203"/>
      <c r="AD83" s="203"/>
      <c r="AE83" s="203"/>
      <c r="AF83" s="203"/>
      <c r="AG83" s="203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</row>
    <row r="84" spans="1:233" s="5" customFormat="1" ht="15">
      <c r="A84" s="183">
        <v>63</v>
      </c>
      <c r="B84" s="184" t="s">
        <v>113</v>
      </c>
      <c r="C84" s="79">
        <v>25</v>
      </c>
      <c r="D84" s="79"/>
      <c r="E84" s="116">
        <v>25</v>
      </c>
      <c r="F84" s="64">
        <v>25</v>
      </c>
      <c r="G84" s="64">
        <v>50</v>
      </c>
      <c r="H84" s="65">
        <v>2</v>
      </c>
      <c r="I84" s="79">
        <v>25</v>
      </c>
      <c r="J84" s="79"/>
      <c r="K84" s="55">
        <v>2</v>
      </c>
      <c r="L84" s="79"/>
      <c r="M84" s="79"/>
      <c r="N84" s="45"/>
      <c r="O84" s="79"/>
      <c r="P84" s="79"/>
      <c r="Q84" s="45"/>
      <c r="R84" s="79"/>
      <c r="S84" s="79"/>
      <c r="T84" s="45"/>
      <c r="U84" s="79"/>
      <c r="V84" s="79"/>
      <c r="W84" s="45"/>
      <c r="X84" s="79"/>
      <c r="Y84" s="79"/>
      <c r="Z84" s="45"/>
      <c r="AA84" s="207"/>
      <c r="AB84" s="203"/>
      <c r="AC84" s="203"/>
      <c r="AD84" s="203"/>
      <c r="AE84" s="203"/>
      <c r="AF84" s="203"/>
      <c r="AG84" s="203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</row>
    <row r="85" spans="1:233" s="5" customFormat="1" ht="24.75">
      <c r="A85" s="181">
        <v>64</v>
      </c>
      <c r="B85" s="304" t="s">
        <v>75</v>
      </c>
      <c r="C85" s="146"/>
      <c r="D85" s="146">
        <v>25</v>
      </c>
      <c r="E85" s="147">
        <v>25</v>
      </c>
      <c r="F85" s="148">
        <v>25</v>
      </c>
      <c r="G85" s="148">
        <v>50</v>
      </c>
      <c r="H85" s="148">
        <v>2</v>
      </c>
      <c r="I85" s="79"/>
      <c r="J85" s="79"/>
      <c r="K85" s="55"/>
      <c r="L85" s="79"/>
      <c r="M85" s="79">
        <v>25</v>
      </c>
      <c r="N85" s="66">
        <v>2</v>
      </c>
      <c r="O85" s="79"/>
      <c r="P85" s="79"/>
      <c r="Q85" s="45"/>
      <c r="R85" s="79"/>
      <c r="S85" s="79"/>
      <c r="T85" s="45"/>
      <c r="U85" s="79"/>
      <c r="V85" s="79"/>
      <c r="W85" s="45"/>
      <c r="X85" s="79"/>
      <c r="Y85" s="79"/>
      <c r="Z85" s="45"/>
      <c r="AA85" s="202"/>
      <c r="AB85" s="203"/>
      <c r="AC85" s="203"/>
      <c r="AD85" s="203"/>
      <c r="AE85" s="203"/>
      <c r="AF85" s="203"/>
      <c r="AG85" s="203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</row>
    <row r="86" spans="1:233" s="5" customFormat="1" ht="24.75">
      <c r="A86" s="183">
        <v>65</v>
      </c>
      <c r="B86" s="187" t="s">
        <v>111</v>
      </c>
      <c r="C86" s="71">
        <v>10</v>
      </c>
      <c r="D86" s="71">
        <v>15</v>
      </c>
      <c r="E86" s="113">
        <v>25</v>
      </c>
      <c r="F86" s="45">
        <v>25</v>
      </c>
      <c r="G86" s="45">
        <v>50</v>
      </c>
      <c r="H86" s="45">
        <v>2</v>
      </c>
      <c r="I86" s="79">
        <v>10</v>
      </c>
      <c r="J86" s="79">
        <v>15</v>
      </c>
      <c r="K86" s="45">
        <v>2</v>
      </c>
      <c r="L86" s="79"/>
      <c r="M86" s="79"/>
      <c r="N86" s="66"/>
      <c r="O86" s="79"/>
      <c r="P86" s="79"/>
      <c r="Q86" s="45"/>
      <c r="R86" s="79"/>
      <c r="S86" s="79"/>
      <c r="T86" s="45"/>
      <c r="U86" s="79"/>
      <c r="V86" s="79"/>
      <c r="W86" s="45"/>
      <c r="X86" s="79"/>
      <c r="Y86" s="79"/>
      <c r="Z86" s="45"/>
      <c r="AA86" s="202"/>
      <c r="AB86" s="203"/>
      <c r="AC86" s="203"/>
      <c r="AD86" s="203"/>
      <c r="AE86" s="203"/>
      <c r="AF86" s="203"/>
      <c r="AG86" s="203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</row>
    <row r="87" spans="1:233" s="5" customFormat="1" ht="15">
      <c r="A87" s="181">
        <v>66</v>
      </c>
      <c r="B87" s="185" t="s">
        <v>74</v>
      </c>
      <c r="C87" s="79"/>
      <c r="D87" s="79">
        <v>25</v>
      </c>
      <c r="E87" s="116">
        <v>25</v>
      </c>
      <c r="F87" s="64">
        <v>25</v>
      </c>
      <c r="G87" s="64">
        <v>50</v>
      </c>
      <c r="H87" s="64">
        <v>2</v>
      </c>
      <c r="I87" s="79"/>
      <c r="J87" s="79"/>
      <c r="K87" s="55"/>
      <c r="L87" s="79"/>
      <c r="M87" s="79">
        <v>25</v>
      </c>
      <c r="N87" s="66">
        <v>2</v>
      </c>
      <c r="O87" s="79"/>
      <c r="P87" s="79"/>
      <c r="Q87" s="45"/>
      <c r="R87" s="79"/>
      <c r="S87" s="79"/>
      <c r="T87" s="45"/>
      <c r="U87" s="79"/>
      <c r="V87" s="79"/>
      <c r="W87" s="45"/>
      <c r="X87" s="79"/>
      <c r="Y87" s="79"/>
      <c r="Z87" s="45"/>
      <c r="AA87" s="202"/>
      <c r="AB87" s="203"/>
      <c r="AC87" s="203"/>
      <c r="AD87" s="203"/>
      <c r="AE87" s="203"/>
      <c r="AF87" s="203"/>
      <c r="AG87" s="203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</row>
    <row r="88" spans="1:233" s="5" customFormat="1" ht="15">
      <c r="A88" s="183">
        <v>67</v>
      </c>
      <c r="B88" s="185" t="s">
        <v>76</v>
      </c>
      <c r="C88" s="79">
        <v>10</v>
      </c>
      <c r="D88" s="79">
        <v>15</v>
      </c>
      <c r="E88" s="116">
        <v>25</v>
      </c>
      <c r="F88" s="64">
        <v>25</v>
      </c>
      <c r="G88" s="64">
        <v>50</v>
      </c>
      <c r="H88" s="64">
        <v>2</v>
      </c>
      <c r="I88" s="79"/>
      <c r="J88" s="79"/>
      <c r="K88" s="45"/>
      <c r="L88" s="79"/>
      <c r="M88" s="79"/>
      <c r="N88" s="45"/>
      <c r="O88" s="79"/>
      <c r="P88" s="79"/>
      <c r="Q88" s="45"/>
      <c r="R88" s="79"/>
      <c r="S88" s="79"/>
      <c r="T88" s="45"/>
      <c r="U88" s="79">
        <v>10</v>
      </c>
      <c r="V88" s="79">
        <v>15</v>
      </c>
      <c r="W88" s="45">
        <v>2</v>
      </c>
      <c r="X88" s="79"/>
      <c r="Y88" s="79"/>
      <c r="Z88" s="45"/>
      <c r="AA88" s="207"/>
      <c r="AB88" s="203"/>
      <c r="AC88" s="203"/>
      <c r="AD88" s="203"/>
      <c r="AE88" s="203"/>
      <c r="AF88" s="203"/>
      <c r="AG88" s="203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</row>
    <row r="89" spans="1:233" s="5" customFormat="1" ht="15">
      <c r="A89" s="181">
        <v>68</v>
      </c>
      <c r="B89" s="185" t="s">
        <v>77</v>
      </c>
      <c r="C89" s="79"/>
      <c r="D89" s="79">
        <v>25</v>
      </c>
      <c r="E89" s="116">
        <v>25</v>
      </c>
      <c r="F89" s="64">
        <v>25</v>
      </c>
      <c r="G89" s="64">
        <v>50</v>
      </c>
      <c r="H89" s="64">
        <v>2</v>
      </c>
      <c r="I89" s="79"/>
      <c r="J89" s="79"/>
      <c r="K89" s="45"/>
      <c r="L89" s="79"/>
      <c r="M89" s="79"/>
      <c r="N89" s="45"/>
      <c r="O89" s="79"/>
      <c r="P89" s="79"/>
      <c r="Q89" s="45"/>
      <c r="R89" s="79"/>
      <c r="S89" s="79"/>
      <c r="T89" s="45"/>
      <c r="U89" s="79"/>
      <c r="V89" s="79"/>
      <c r="W89" s="45"/>
      <c r="X89" s="79"/>
      <c r="Y89" s="79">
        <v>25</v>
      </c>
      <c r="Z89" s="45">
        <v>2</v>
      </c>
      <c r="AA89" s="207"/>
      <c r="AB89" s="203"/>
      <c r="AC89" s="203"/>
      <c r="AD89" s="203"/>
      <c r="AE89" s="203"/>
      <c r="AF89" s="203"/>
      <c r="AG89" s="203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</row>
    <row r="90" spans="1:233" s="5" customFormat="1" ht="15">
      <c r="A90" s="183">
        <v>69</v>
      </c>
      <c r="B90" s="182" t="s">
        <v>73</v>
      </c>
      <c r="C90" s="79"/>
      <c r="D90" s="79">
        <v>15</v>
      </c>
      <c r="E90" s="116">
        <v>15</v>
      </c>
      <c r="F90" s="64">
        <v>10</v>
      </c>
      <c r="G90" s="64">
        <v>25</v>
      </c>
      <c r="H90" s="65">
        <v>1</v>
      </c>
      <c r="I90" s="79"/>
      <c r="J90" s="79"/>
      <c r="K90" s="45"/>
      <c r="L90" s="79"/>
      <c r="M90" s="79"/>
      <c r="N90" s="45"/>
      <c r="O90" s="79"/>
      <c r="P90" s="79">
        <v>15</v>
      </c>
      <c r="Q90" s="45">
        <v>1</v>
      </c>
      <c r="R90" s="79"/>
      <c r="S90" s="79"/>
      <c r="T90" s="45"/>
      <c r="U90" s="79"/>
      <c r="V90" s="79"/>
      <c r="W90" s="45"/>
      <c r="X90" s="79"/>
      <c r="Y90" s="79"/>
      <c r="Z90" s="45"/>
      <c r="AA90" s="205"/>
      <c r="AB90" s="203"/>
      <c r="AC90" s="203"/>
      <c r="AD90" s="203"/>
      <c r="AE90" s="203"/>
      <c r="AF90" s="203"/>
      <c r="AG90" s="203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</row>
    <row r="91" spans="1:233" s="5" customFormat="1" ht="15">
      <c r="A91" s="181">
        <v>70</v>
      </c>
      <c r="B91" s="185" t="s">
        <v>78</v>
      </c>
      <c r="C91" s="79">
        <v>15</v>
      </c>
      <c r="D91" s="79"/>
      <c r="E91" s="116">
        <v>15</v>
      </c>
      <c r="F91" s="64">
        <v>10</v>
      </c>
      <c r="G91" s="64">
        <v>25</v>
      </c>
      <c r="H91" s="64">
        <v>1</v>
      </c>
      <c r="I91" s="79">
        <v>15</v>
      </c>
      <c r="J91" s="79"/>
      <c r="K91" s="45">
        <v>1</v>
      </c>
      <c r="L91" s="79"/>
      <c r="M91" s="79"/>
      <c r="N91" s="45"/>
      <c r="O91" s="79"/>
      <c r="P91" s="79"/>
      <c r="Q91" s="45"/>
      <c r="R91" s="79"/>
      <c r="S91" s="79"/>
      <c r="T91" s="45"/>
      <c r="U91" s="79"/>
      <c r="V91" s="79"/>
      <c r="W91" s="45"/>
      <c r="X91" s="79"/>
      <c r="Y91" s="79"/>
      <c r="Z91" s="45"/>
      <c r="AA91" s="205"/>
      <c r="AB91" s="203"/>
      <c r="AC91" s="203"/>
      <c r="AD91" s="203"/>
      <c r="AE91" s="203"/>
      <c r="AF91" s="203"/>
      <c r="AG91" s="203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</row>
    <row r="92" spans="1:233" s="5" customFormat="1" ht="15">
      <c r="A92" s="183">
        <v>71</v>
      </c>
      <c r="B92" s="185" t="s">
        <v>79</v>
      </c>
      <c r="C92" s="79">
        <v>15</v>
      </c>
      <c r="D92" s="79"/>
      <c r="E92" s="116">
        <v>15</v>
      </c>
      <c r="F92" s="64">
        <v>10</v>
      </c>
      <c r="G92" s="64">
        <v>25</v>
      </c>
      <c r="H92" s="64">
        <v>1</v>
      </c>
      <c r="I92" s="79"/>
      <c r="J92" s="79"/>
      <c r="K92" s="45"/>
      <c r="L92" s="79">
        <v>15</v>
      </c>
      <c r="M92" s="79"/>
      <c r="N92" s="45">
        <v>1</v>
      </c>
      <c r="O92" s="79"/>
      <c r="P92" s="79"/>
      <c r="Q92" s="45"/>
      <c r="R92" s="79"/>
      <c r="S92" s="79"/>
      <c r="T92" s="45"/>
      <c r="U92" s="79"/>
      <c r="V92" s="79"/>
      <c r="W92" s="45"/>
      <c r="X92" s="79"/>
      <c r="Y92" s="79"/>
      <c r="Z92" s="45"/>
      <c r="AA92" s="203"/>
      <c r="AB92" s="203"/>
      <c r="AC92" s="203"/>
      <c r="AD92" s="203"/>
      <c r="AE92" s="203"/>
      <c r="AF92" s="203"/>
      <c r="AG92" s="203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</row>
    <row r="93" spans="1:233" s="5" customFormat="1" ht="15">
      <c r="A93" s="186">
        <v>72</v>
      </c>
      <c r="B93" s="185" t="s">
        <v>44</v>
      </c>
      <c r="C93" s="79">
        <v>15</v>
      </c>
      <c r="D93" s="79"/>
      <c r="E93" s="116">
        <v>15</v>
      </c>
      <c r="F93" s="64">
        <v>10</v>
      </c>
      <c r="G93" s="64">
        <v>25</v>
      </c>
      <c r="H93" s="64">
        <v>1</v>
      </c>
      <c r="I93" s="79"/>
      <c r="J93" s="79"/>
      <c r="K93" s="45"/>
      <c r="L93" s="79"/>
      <c r="M93" s="79"/>
      <c r="N93" s="45"/>
      <c r="O93" s="79">
        <v>15</v>
      </c>
      <c r="P93" s="79"/>
      <c r="Q93" s="45">
        <v>1</v>
      </c>
      <c r="R93" s="79"/>
      <c r="S93" s="79"/>
      <c r="T93" s="45"/>
      <c r="U93" s="79"/>
      <c r="V93" s="79"/>
      <c r="W93" s="45"/>
      <c r="X93" s="79"/>
      <c r="Y93" s="79"/>
      <c r="Z93" s="45"/>
      <c r="AA93" s="203"/>
      <c r="AB93" s="203"/>
      <c r="AC93" s="203"/>
      <c r="AD93" s="203"/>
      <c r="AE93" s="203"/>
      <c r="AF93" s="203"/>
      <c r="AG93" s="203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</row>
    <row r="94" spans="1:233" s="14" customFormat="1" ht="15">
      <c r="A94" s="181">
        <v>73</v>
      </c>
      <c r="B94" s="182" t="s">
        <v>43</v>
      </c>
      <c r="C94" s="79"/>
      <c r="D94" s="79">
        <v>15</v>
      </c>
      <c r="E94" s="116">
        <v>15</v>
      </c>
      <c r="F94" s="64">
        <v>10</v>
      </c>
      <c r="G94" s="64">
        <v>25</v>
      </c>
      <c r="H94" s="65">
        <v>1</v>
      </c>
      <c r="I94" s="79"/>
      <c r="J94" s="79"/>
      <c r="K94" s="45"/>
      <c r="L94" s="79"/>
      <c r="M94" s="79"/>
      <c r="N94" s="45"/>
      <c r="O94" s="79"/>
      <c r="P94" s="79"/>
      <c r="Q94" s="45"/>
      <c r="R94" s="79"/>
      <c r="S94" s="79"/>
      <c r="T94" s="45"/>
      <c r="U94" s="79"/>
      <c r="V94" s="79"/>
      <c r="W94" s="45"/>
      <c r="X94" s="79"/>
      <c r="Y94" s="79">
        <v>15</v>
      </c>
      <c r="Z94" s="45">
        <v>1</v>
      </c>
      <c r="AA94" s="203"/>
      <c r="AB94" s="203"/>
      <c r="AC94" s="203"/>
      <c r="AD94" s="203"/>
      <c r="AE94" s="203"/>
      <c r="AF94" s="203"/>
      <c r="AG94" s="203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</row>
    <row r="95" spans="1:233" s="2" customFormat="1" ht="12.75" thickBot="1">
      <c r="A95" s="305"/>
      <c r="B95" s="149" t="s">
        <v>23</v>
      </c>
      <c r="C95" s="63">
        <f t="shared" ref="C95:J95" si="9">SUM(C77:C94)</f>
        <v>195</v>
      </c>
      <c r="D95" s="63">
        <f t="shared" si="9"/>
        <v>265</v>
      </c>
      <c r="E95" s="201">
        <f t="shared" si="9"/>
        <v>460</v>
      </c>
      <c r="F95" s="63">
        <f t="shared" si="9"/>
        <v>415</v>
      </c>
      <c r="G95" s="63">
        <f t="shared" si="9"/>
        <v>875</v>
      </c>
      <c r="H95" s="213">
        <f t="shared" si="9"/>
        <v>35</v>
      </c>
      <c r="I95" s="63">
        <f>SUM(I77:I94)</f>
        <v>75</v>
      </c>
      <c r="J95" s="63">
        <f t="shared" si="9"/>
        <v>40</v>
      </c>
      <c r="K95" s="63">
        <f>SUM(K77:K94)</f>
        <v>9</v>
      </c>
      <c r="L95" s="63">
        <f>SUM(L78:L94)</f>
        <v>15</v>
      </c>
      <c r="M95" s="63">
        <f>SUM(M78:M94)</f>
        <v>50</v>
      </c>
      <c r="N95" s="63">
        <f>SUM(N78:N94)</f>
        <v>5</v>
      </c>
      <c r="O95" s="63">
        <f>SUM(O77:O94)</f>
        <v>35</v>
      </c>
      <c r="P95" s="63">
        <f>SUM(P77:P94)</f>
        <v>60</v>
      </c>
      <c r="Q95" s="63">
        <f>SUM(Q77:Q94)</f>
        <v>7</v>
      </c>
      <c r="R95" s="63">
        <f>SUM(R78:R94)</f>
        <v>20</v>
      </c>
      <c r="S95" s="63">
        <f>SUM(S78:S94)</f>
        <v>20</v>
      </c>
      <c r="T95" s="63">
        <f>SUM(T78:T94)</f>
        <v>3</v>
      </c>
      <c r="U95" s="63">
        <f t="shared" ref="U95:Z95" si="10">SUM(U79:U94)</f>
        <v>30</v>
      </c>
      <c r="V95" s="63">
        <f t="shared" si="10"/>
        <v>35</v>
      </c>
      <c r="W95" s="63">
        <f t="shared" si="10"/>
        <v>5</v>
      </c>
      <c r="X95" s="63">
        <f t="shared" si="10"/>
        <v>20</v>
      </c>
      <c r="Y95" s="63">
        <f t="shared" si="10"/>
        <v>60</v>
      </c>
      <c r="Z95" s="306">
        <f t="shared" si="10"/>
        <v>6</v>
      </c>
      <c r="AA95" s="15"/>
      <c r="AB95" s="15"/>
      <c r="AC95" s="15"/>
      <c r="AD95" s="15"/>
      <c r="AE95" s="15"/>
      <c r="AF95" s="15"/>
      <c r="AG95" s="15"/>
    </row>
    <row r="96" spans="1:233" s="2" customFormat="1" ht="12.75" thickBot="1">
      <c r="A96" s="370" t="s">
        <v>81</v>
      </c>
      <c r="B96" s="371"/>
      <c r="C96" s="374" t="s">
        <v>5</v>
      </c>
      <c r="D96" s="374" t="s">
        <v>6</v>
      </c>
      <c r="E96" s="374" t="s">
        <v>7</v>
      </c>
      <c r="F96" s="374" t="s">
        <v>8</v>
      </c>
      <c r="G96" s="375" t="s">
        <v>3</v>
      </c>
      <c r="H96" s="376" t="s">
        <v>4</v>
      </c>
      <c r="I96" s="377" t="s">
        <v>26</v>
      </c>
      <c r="J96" s="377"/>
      <c r="K96" s="378"/>
      <c r="L96" s="390" t="s">
        <v>27</v>
      </c>
      <c r="M96" s="377"/>
      <c r="N96" s="378"/>
      <c r="O96" s="391" t="s">
        <v>28</v>
      </c>
      <c r="P96" s="392"/>
      <c r="Q96" s="393"/>
      <c r="R96" s="394" t="s">
        <v>31</v>
      </c>
      <c r="S96" s="395"/>
      <c r="T96" s="396"/>
      <c r="U96" s="394" t="s">
        <v>32</v>
      </c>
      <c r="V96" s="395"/>
      <c r="W96" s="396"/>
      <c r="X96" s="394" t="s">
        <v>33</v>
      </c>
      <c r="Y96" s="395"/>
      <c r="Z96" s="397"/>
      <c r="AA96" s="15"/>
      <c r="AB96" s="15"/>
      <c r="AC96" s="15"/>
      <c r="AD96" s="15"/>
      <c r="AE96" s="15"/>
      <c r="AF96" s="15"/>
      <c r="AG96" s="15"/>
    </row>
    <row r="97" spans="1:33" s="2" customFormat="1" ht="24.75" thickBot="1">
      <c r="A97" s="372"/>
      <c r="B97" s="373"/>
      <c r="C97" s="374"/>
      <c r="D97" s="374"/>
      <c r="E97" s="374"/>
      <c r="F97" s="374"/>
      <c r="G97" s="375"/>
      <c r="H97" s="376"/>
      <c r="I97" s="274" t="s">
        <v>9</v>
      </c>
      <c r="J97" s="274" t="s">
        <v>10</v>
      </c>
      <c r="K97" s="278" t="s">
        <v>4</v>
      </c>
      <c r="L97" s="273" t="s">
        <v>9</v>
      </c>
      <c r="M97" s="274" t="s">
        <v>10</v>
      </c>
      <c r="N97" s="275" t="s">
        <v>4</v>
      </c>
      <c r="O97" s="276" t="s">
        <v>5</v>
      </c>
      <c r="P97" s="277" t="s">
        <v>10</v>
      </c>
      <c r="Q97" s="278" t="s">
        <v>4</v>
      </c>
      <c r="R97" s="273" t="s">
        <v>9</v>
      </c>
      <c r="S97" s="274" t="s">
        <v>10</v>
      </c>
      <c r="T97" s="278" t="s">
        <v>4</v>
      </c>
      <c r="U97" s="276" t="s">
        <v>9</v>
      </c>
      <c r="V97" s="277" t="s">
        <v>10</v>
      </c>
      <c r="W97" s="278" t="s">
        <v>4</v>
      </c>
      <c r="X97" s="276" t="s">
        <v>9</v>
      </c>
      <c r="Y97" s="277" t="s">
        <v>10</v>
      </c>
      <c r="Z97" s="307" t="s">
        <v>4</v>
      </c>
      <c r="AA97" s="15"/>
      <c r="AB97" s="15"/>
      <c r="AC97" s="15"/>
      <c r="AD97" s="15"/>
      <c r="AE97" s="15"/>
      <c r="AF97" s="15"/>
      <c r="AG97" s="15"/>
    </row>
    <row r="98" spans="1:33" s="5" customFormat="1" ht="24">
      <c r="A98" s="183">
        <v>74</v>
      </c>
      <c r="B98" s="182" t="s">
        <v>128</v>
      </c>
      <c r="C98" s="79">
        <v>20</v>
      </c>
      <c r="D98" s="79">
        <v>20</v>
      </c>
      <c r="E98" s="116">
        <v>40</v>
      </c>
      <c r="F98" s="22">
        <v>35</v>
      </c>
      <c r="G98" s="22">
        <v>75</v>
      </c>
      <c r="H98" s="23">
        <v>3</v>
      </c>
      <c r="I98" s="79"/>
      <c r="J98" s="79"/>
      <c r="K98" s="55"/>
      <c r="L98" s="79"/>
      <c r="M98" s="79"/>
      <c r="N98" s="4"/>
      <c r="O98" s="76"/>
      <c r="P98" s="76"/>
      <c r="Q98" s="268"/>
      <c r="R98" s="76"/>
      <c r="S98" s="76"/>
      <c r="T98" s="4"/>
      <c r="U98" s="76">
        <v>20</v>
      </c>
      <c r="V98" s="76">
        <v>20</v>
      </c>
      <c r="W98" s="268">
        <v>3</v>
      </c>
      <c r="X98" s="76"/>
      <c r="Y98" s="76"/>
      <c r="Z98" s="4"/>
      <c r="AA98" s="205"/>
      <c r="AB98" s="15"/>
      <c r="AC98" s="15"/>
      <c r="AD98" s="15"/>
      <c r="AE98" s="15"/>
      <c r="AF98" s="15"/>
      <c r="AG98" s="15"/>
    </row>
    <row r="99" spans="1:33" s="2" customFormat="1" ht="24">
      <c r="A99" s="183">
        <v>75</v>
      </c>
      <c r="B99" s="182" t="s">
        <v>129</v>
      </c>
      <c r="C99" s="79">
        <v>20</v>
      </c>
      <c r="D99" s="79">
        <v>20</v>
      </c>
      <c r="E99" s="116">
        <v>40</v>
      </c>
      <c r="F99" s="22">
        <v>35</v>
      </c>
      <c r="G99" s="22">
        <v>75</v>
      </c>
      <c r="H99" s="23">
        <v>3</v>
      </c>
      <c r="I99" s="79"/>
      <c r="J99" s="79"/>
      <c r="K99" s="55"/>
      <c r="L99" s="79"/>
      <c r="M99" s="79"/>
      <c r="N99" s="4"/>
      <c r="O99" s="76"/>
      <c r="P99" s="76"/>
      <c r="Q99" s="268"/>
      <c r="R99" s="76">
        <v>20</v>
      </c>
      <c r="S99" s="76">
        <v>20</v>
      </c>
      <c r="T99" s="4">
        <v>3</v>
      </c>
      <c r="U99" s="76"/>
      <c r="V99" s="76"/>
      <c r="W99" s="4"/>
      <c r="X99" s="76"/>
      <c r="Y99" s="76"/>
      <c r="Z99" s="4"/>
      <c r="AA99" s="15"/>
      <c r="AB99" s="15"/>
      <c r="AC99" s="15"/>
      <c r="AD99" s="15"/>
      <c r="AE99" s="15"/>
      <c r="AF99" s="15"/>
      <c r="AG99" s="15"/>
    </row>
    <row r="100" spans="1:33" s="2" customFormat="1" ht="12">
      <c r="A100" s="183">
        <v>76</v>
      </c>
      <c r="B100" s="182" t="s">
        <v>130</v>
      </c>
      <c r="C100" s="79">
        <v>20</v>
      </c>
      <c r="D100" s="79">
        <v>20</v>
      </c>
      <c r="E100" s="116">
        <v>40</v>
      </c>
      <c r="F100" s="22">
        <v>35</v>
      </c>
      <c r="G100" s="22">
        <v>75</v>
      </c>
      <c r="H100" s="23">
        <v>3</v>
      </c>
      <c r="I100" s="79"/>
      <c r="J100" s="79"/>
      <c r="K100" s="55"/>
      <c r="L100" s="79"/>
      <c r="M100" s="79"/>
      <c r="N100" s="4"/>
      <c r="O100" s="76"/>
      <c r="P100" s="76"/>
      <c r="Q100" s="268"/>
      <c r="R100" s="76"/>
      <c r="S100" s="76"/>
      <c r="T100" s="4"/>
      <c r="U100" s="76"/>
      <c r="V100" s="76"/>
      <c r="W100" s="4"/>
      <c r="X100" s="76">
        <v>20</v>
      </c>
      <c r="Y100" s="76">
        <v>20</v>
      </c>
      <c r="Z100" s="4">
        <v>3</v>
      </c>
      <c r="AA100" s="15"/>
      <c r="AB100" s="15"/>
      <c r="AC100" s="15"/>
      <c r="AD100" s="15"/>
      <c r="AE100" s="15"/>
      <c r="AF100" s="15"/>
      <c r="AG100" s="15"/>
    </row>
    <row r="101" spans="1:33" s="2" customFormat="1" ht="12">
      <c r="A101" s="183">
        <v>77</v>
      </c>
      <c r="B101" s="182" t="s">
        <v>131</v>
      </c>
      <c r="C101" s="79">
        <v>20</v>
      </c>
      <c r="D101" s="79">
        <v>20</v>
      </c>
      <c r="E101" s="113">
        <v>40</v>
      </c>
      <c r="F101" s="4">
        <v>35</v>
      </c>
      <c r="G101" s="4">
        <v>75</v>
      </c>
      <c r="H101" s="20">
        <v>3</v>
      </c>
      <c r="I101" s="79"/>
      <c r="J101" s="79"/>
      <c r="K101" s="55"/>
      <c r="L101" s="79"/>
      <c r="M101" s="79"/>
      <c r="N101" s="4"/>
      <c r="O101" s="76">
        <v>20</v>
      </c>
      <c r="P101" s="76">
        <v>20</v>
      </c>
      <c r="Q101" s="4">
        <v>3</v>
      </c>
      <c r="R101" s="76"/>
      <c r="S101" s="76"/>
      <c r="T101" s="4"/>
      <c r="U101" s="76"/>
      <c r="V101" s="76"/>
      <c r="W101" s="4"/>
      <c r="X101" s="76"/>
      <c r="Y101" s="76"/>
      <c r="Z101" s="4"/>
      <c r="AA101" s="15"/>
      <c r="AB101" s="15"/>
      <c r="AC101" s="15"/>
      <c r="AD101" s="15"/>
      <c r="AE101" s="15"/>
      <c r="AF101" s="15"/>
      <c r="AG101" s="15"/>
    </row>
    <row r="102" spans="1:33" s="2" customFormat="1" ht="12">
      <c r="A102" s="183">
        <v>78</v>
      </c>
      <c r="B102" s="182" t="s">
        <v>114</v>
      </c>
      <c r="C102" s="79">
        <v>25</v>
      </c>
      <c r="D102" s="79"/>
      <c r="E102" s="116">
        <v>25</v>
      </c>
      <c r="F102" s="22">
        <v>25</v>
      </c>
      <c r="G102" s="22">
        <v>50</v>
      </c>
      <c r="H102" s="22">
        <v>2</v>
      </c>
      <c r="I102" s="79"/>
      <c r="J102" s="79"/>
      <c r="K102" s="55"/>
      <c r="L102" s="79">
        <v>25</v>
      </c>
      <c r="M102" s="79"/>
      <c r="N102" s="4">
        <v>2</v>
      </c>
      <c r="O102" s="76"/>
      <c r="P102" s="76"/>
      <c r="Q102" s="4"/>
      <c r="R102" s="76"/>
      <c r="S102" s="76"/>
      <c r="T102" s="4"/>
      <c r="U102" s="76"/>
      <c r="V102" s="76"/>
      <c r="W102" s="4"/>
      <c r="X102" s="76"/>
      <c r="Y102" s="76"/>
      <c r="Z102" s="4"/>
      <c r="AA102" s="15"/>
      <c r="AB102" s="15"/>
      <c r="AC102" s="15"/>
      <c r="AD102" s="15"/>
      <c r="AE102" s="15"/>
      <c r="AF102" s="15"/>
      <c r="AG102" s="15"/>
    </row>
    <row r="103" spans="1:33" s="2" customFormat="1" ht="24">
      <c r="A103" s="183">
        <v>79</v>
      </c>
      <c r="B103" s="182" t="s">
        <v>121</v>
      </c>
      <c r="C103" s="79"/>
      <c r="D103" s="79">
        <v>25</v>
      </c>
      <c r="E103" s="116">
        <v>25</v>
      </c>
      <c r="F103" s="22">
        <v>25</v>
      </c>
      <c r="G103" s="22">
        <v>50</v>
      </c>
      <c r="H103" s="23">
        <v>2</v>
      </c>
      <c r="I103" s="79"/>
      <c r="J103" s="79">
        <v>25</v>
      </c>
      <c r="K103" s="55">
        <v>2</v>
      </c>
      <c r="L103" s="79"/>
      <c r="M103" s="79"/>
      <c r="N103" s="45"/>
      <c r="O103" s="79"/>
      <c r="P103" s="79"/>
      <c r="Q103" s="45"/>
      <c r="R103" s="79"/>
      <c r="S103" s="79"/>
      <c r="T103" s="45"/>
      <c r="U103" s="79"/>
      <c r="V103" s="79"/>
      <c r="W103" s="45"/>
      <c r="X103" s="79"/>
      <c r="Y103" s="79"/>
      <c r="Z103" s="45"/>
      <c r="AA103" s="15"/>
      <c r="AB103" s="15"/>
      <c r="AC103" s="15"/>
      <c r="AD103" s="15"/>
      <c r="AE103" s="15"/>
      <c r="AF103" s="15"/>
      <c r="AG103" s="15"/>
    </row>
    <row r="104" spans="1:33" s="2" customFormat="1" ht="12">
      <c r="A104" s="183">
        <v>80</v>
      </c>
      <c r="B104" s="182" t="s">
        <v>83</v>
      </c>
      <c r="C104" s="79"/>
      <c r="D104" s="79">
        <v>25</v>
      </c>
      <c r="E104" s="113">
        <v>25</v>
      </c>
      <c r="F104" s="4">
        <v>25</v>
      </c>
      <c r="G104" s="4">
        <v>50</v>
      </c>
      <c r="H104" s="20">
        <v>2</v>
      </c>
      <c r="I104" s="79"/>
      <c r="J104" s="79"/>
      <c r="K104" s="55"/>
      <c r="L104" s="79"/>
      <c r="M104" s="79"/>
      <c r="N104" s="45"/>
      <c r="O104" s="79"/>
      <c r="P104" s="79">
        <v>25</v>
      </c>
      <c r="Q104" s="45">
        <v>2</v>
      </c>
      <c r="R104" s="79"/>
      <c r="S104" s="79"/>
      <c r="T104" s="45"/>
      <c r="U104" s="79"/>
      <c r="V104" s="79"/>
      <c r="W104" s="45"/>
      <c r="X104" s="79"/>
      <c r="Y104" s="79"/>
      <c r="Z104" s="45"/>
      <c r="AA104" s="205"/>
      <c r="AB104" s="15"/>
      <c r="AC104" s="15"/>
      <c r="AD104" s="15"/>
      <c r="AE104" s="15"/>
      <c r="AF104" s="15"/>
      <c r="AG104" s="15"/>
    </row>
    <row r="105" spans="1:33" s="2" customFormat="1" ht="12">
      <c r="A105" s="183">
        <v>81</v>
      </c>
      <c r="B105" s="182" t="s">
        <v>82</v>
      </c>
      <c r="C105" s="79">
        <v>10</v>
      </c>
      <c r="D105" s="79">
        <v>15</v>
      </c>
      <c r="E105" s="113">
        <v>25</v>
      </c>
      <c r="F105" s="4">
        <v>25</v>
      </c>
      <c r="G105" s="4">
        <v>50</v>
      </c>
      <c r="H105" s="20">
        <v>2</v>
      </c>
      <c r="I105" s="79">
        <v>10</v>
      </c>
      <c r="J105" s="79">
        <v>15</v>
      </c>
      <c r="K105" s="55">
        <v>2</v>
      </c>
      <c r="L105" s="79"/>
      <c r="M105" s="79"/>
      <c r="N105" s="45"/>
      <c r="O105" s="79"/>
      <c r="P105" s="79"/>
      <c r="Q105" s="45"/>
      <c r="R105" s="79"/>
      <c r="S105" s="79"/>
      <c r="T105" s="45"/>
      <c r="U105" s="79"/>
      <c r="V105" s="79"/>
      <c r="W105" s="45"/>
      <c r="X105" s="79"/>
      <c r="Y105" s="79"/>
      <c r="Z105" s="45"/>
      <c r="AA105" s="15"/>
      <c r="AB105" s="15"/>
      <c r="AC105" s="15"/>
      <c r="AD105" s="15"/>
      <c r="AE105" s="15"/>
      <c r="AF105" s="15"/>
      <c r="AG105" s="15"/>
    </row>
    <row r="106" spans="1:33" s="2" customFormat="1" ht="24">
      <c r="A106" s="183">
        <v>82</v>
      </c>
      <c r="B106" s="182" t="s">
        <v>86</v>
      </c>
      <c r="C106" s="146"/>
      <c r="D106" s="146">
        <v>25</v>
      </c>
      <c r="E106" s="116">
        <v>25</v>
      </c>
      <c r="F106" s="22">
        <v>25</v>
      </c>
      <c r="G106" s="22">
        <v>50</v>
      </c>
      <c r="H106" s="23">
        <v>2</v>
      </c>
      <c r="I106" s="79"/>
      <c r="J106" s="79"/>
      <c r="K106" s="55"/>
      <c r="L106" s="79"/>
      <c r="M106" s="79">
        <v>25</v>
      </c>
      <c r="N106" s="66">
        <v>2</v>
      </c>
      <c r="O106" s="79"/>
      <c r="P106" s="79"/>
      <c r="Q106" s="45"/>
      <c r="R106" s="79"/>
      <c r="S106" s="79"/>
      <c r="T106" s="45"/>
      <c r="U106" s="79"/>
      <c r="V106" s="79"/>
      <c r="W106" s="45"/>
      <c r="X106" s="79"/>
      <c r="Y106" s="79"/>
      <c r="Z106" s="45"/>
      <c r="AA106" s="15"/>
      <c r="AB106" s="15"/>
      <c r="AC106" s="15"/>
      <c r="AD106" s="15"/>
      <c r="AE106" s="15"/>
      <c r="AF106" s="15"/>
      <c r="AG106" s="15"/>
    </row>
    <row r="107" spans="1:33" s="2" customFormat="1" ht="12">
      <c r="A107" s="183">
        <v>83</v>
      </c>
      <c r="B107" s="182" t="s">
        <v>115</v>
      </c>
      <c r="C107" s="71"/>
      <c r="D107" s="71">
        <v>25</v>
      </c>
      <c r="E107" s="116">
        <v>25</v>
      </c>
      <c r="F107" s="22">
        <v>25</v>
      </c>
      <c r="G107" s="22">
        <v>50</v>
      </c>
      <c r="H107" s="23">
        <v>2</v>
      </c>
      <c r="I107" s="79"/>
      <c r="J107" s="79">
        <v>25</v>
      </c>
      <c r="K107" s="45">
        <v>2</v>
      </c>
      <c r="L107" s="79"/>
      <c r="M107" s="79"/>
      <c r="N107" s="66"/>
      <c r="O107" s="79"/>
      <c r="P107" s="79"/>
      <c r="Q107" s="45"/>
      <c r="R107" s="79"/>
      <c r="S107" s="79"/>
      <c r="T107" s="45"/>
      <c r="U107" s="79"/>
      <c r="V107" s="79"/>
      <c r="W107" s="45"/>
      <c r="X107" s="79"/>
      <c r="Y107" s="79"/>
      <c r="Z107" s="45"/>
      <c r="AA107" s="205"/>
      <c r="AB107" s="15"/>
      <c r="AC107" s="15"/>
      <c r="AD107" s="15"/>
      <c r="AE107" s="15"/>
      <c r="AF107" s="15"/>
      <c r="AG107" s="15"/>
    </row>
    <row r="108" spans="1:33" s="2" customFormat="1" ht="12">
      <c r="A108" s="183">
        <v>84</v>
      </c>
      <c r="B108" s="182" t="s">
        <v>49</v>
      </c>
      <c r="C108" s="79">
        <v>25</v>
      </c>
      <c r="D108" s="79"/>
      <c r="E108" s="116">
        <v>25</v>
      </c>
      <c r="F108" s="22">
        <v>25</v>
      </c>
      <c r="G108" s="22">
        <v>50</v>
      </c>
      <c r="H108" s="23">
        <v>2</v>
      </c>
      <c r="I108" s="79">
        <v>25</v>
      </c>
      <c r="J108" s="79"/>
      <c r="K108" s="55">
        <v>2</v>
      </c>
      <c r="L108" s="79"/>
      <c r="M108" s="79"/>
      <c r="N108" s="66"/>
      <c r="O108" s="79"/>
      <c r="P108" s="79"/>
      <c r="Q108" s="45"/>
      <c r="R108" s="79"/>
      <c r="S108" s="79"/>
      <c r="T108" s="45"/>
      <c r="U108" s="79"/>
      <c r="V108" s="79"/>
      <c r="W108" s="45"/>
      <c r="X108" s="79"/>
      <c r="Y108" s="79"/>
      <c r="Z108" s="45"/>
      <c r="AA108" s="15"/>
      <c r="AB108" s="15"/>
      <c r="AC108" s="15"/>
      <c r="AD108" s="15"/>
      <c r="AE108" s="15"/>
      <c r="AF108" s="15"/>
      <c r="AG108" s="15"/>
    </row>
    <row r="109" spans="1:33" s="2" customFormat="1" ht="24">
      <c r="A109" s="183">
        <v>85</v>
      </c>
      <c r="B109" s="182" t="s">
        <v>84</v>
      </c>
      <c r="C109" s="79">
        <v>10</v>
      </c>
      <c r="D109" s="79">
        <v>15</v>
      </c>
      <c r="E109" s="116">
        <v>25</v>
      </c>
      <c r="F109" s="22">
        <v>25</v>
      </c>
      <c r="G109" s="22">
        <v>50</v>
      </c>
      <c r="H109" s="23">
        <v>2</v>
      </c>
      <c r="I109" s="79"/>
      <c r="J109" s="79"/>
      <c r="K109" s="45"/>
      <c r="L109" s="79"/>
      <c r="M109" s="79"/>
      <c r="N109" s="45"/>
      <c r="O109" s="79"/>
      <c r="P109" s="79"/>
      <c r="Q109" s="45"/>
      <c r="R109" s="79"/>
      <c r="S109" s="79"/>
      <c r="T109" s="45"/>
      <c r="U109" s="79">
        <v>10</v>
      </c>
      <c r="V109" s="79">
        <v>15</v>
      </c>
      <c r="W109" s="45">
        <v>2</v>
      </c>
      <c r="X109" s="79"/>
      <c r="Y109" s="79"/>
      <c r="Z109" s="45"/>
      <c r="AA109" s="15"/>
      <c r="AB109" s="15"/>
      <c r="AC109" s="15"/>
      <c r="AD109" s="15"/>
      <c r="AE109" s="15"/>
      <c r="AF109" s="15"/>
      <c r="AG109" s="15"/>
    </row>
    <row r="110" spans="1:33" s="2" customFormat="1" ht="24">
      <c r="A110" s="183">
        <v>86</v>
      </c>
      <c r="B110" s="182" t="s">
        <v>88</v>
      </c>
      <c r="C110" s="79"/>
      <c r="D110" s="79">
        <v>25</v>
      </c>
      <c r="E110" s="116">
        <v>25</v>
      </c>
      <c r="F110" s="22">
        <v>25</v>
      </c>
      <c r="G110" s="22">
        <v>50</v>
      </c>
      <c r="H110" s="23">
        <v>2</v>
      </c>
      <c r="I110" s="79"/>
      <c r="J110" s="79"/>
      <c r="K110" s="45"/>
      <c r="L110" s="79"/>
      <c r="M110" s="79"/>
      <c r="N110" s="45"/>
      <c r="O110" s="79"/>
      <c r="P110" s="79"/>
      <c r="Q110" s="45"/>
      <c r="R110" s="79"/>
      <c r="S110" s="79"/>
      <c r="T110" s="45"/>
      <c r="U110" s="79"/>
      <c r="V110" s="79"/>
      <c r="W110" s="45"/>
      <c r="X110" s="79"/>
      <c r="Y110" s="79">
        <v>25</v>
      </c>
      <c r="Z110" s="45">
        <v>2</v>
      </c>
      <c r="AA110" s="15"/>
      <c r="AB110" s="15"/>
      <c r="AC110" s="15"/>
      <c r="AD110" s="15"/>
      <c r="AE110" s="15"/>
      <c r="AF110" s="15"/>
      <c r="AG110" s="15"/>
    </row>
    <row r="111" spans="1:33" s="2" customFormat="1" ht="24">
      <c r="A111" s="183">
        <v>87</v>
      </c>
      <c r="B111" s="182" t="s">
        <v>112</v>
      </c>
      <c r="C111" s="79">
        <v>15</v>
      </c>
      <c r="D111" s="79"/>
      <c r="E111" s="116">
        <v>15</v>
      </c>
      <c r="F111" s="22">
        <v>10</v>
      </c>
      <c r="G111" s="22">
        <v>25</v>
      </c>
      <c r="H111" s="23">
        <v>1</v>
      </c>
      <c r="I111" s="79"/>
      <c r="J111" s="79"/>
      <c r="K111" s="45"/>
      <c r="L111" s="79"/>
      <c r="M111" s="79"/>
      <c r="N111" s="45"/>
      <c r="O111" s="79">
        <v>15</v>
      </c>
      <c r="P111" s="79"/>
      <c r="Q111" s="45">
        <v>1</v>
      </c>
      <c r="R111" s="79"/>
      <c r="S111" s="79"/>
      <c r="T111" s="45"/>
      <c r="U111" s="79"/>
      <c r="V111" s="79"/>
      <c r="W111" s="45"/>
      <c r="X111" s="79"/>
      <c r="Y111" s="79"/>
      <c r="Z111" s="45"/>
      <c r="AA111" s="205"/>
      <c r="AB111" s="15"/>
      <c r="AC111" s="15"/>
      <c r="AD111" s="15"/>
      <c r="AE111" s="15"/>
      <c r="AF111" s="15"/>
      <c r="AG111" s="15"/>
    </row>
    <row r="112" spans="1:33" s="2" customFormat="1" ht="12">
      <c r="A112" s="183">
        <v>88</v>
      </c>
      <c r="B112" s="182" t="s">
        <v>106</v>
      </c>
      <c r="C112" s="79">
        <v>15</v>
      </c>
      <c r="D112" s="79"/>
      <c r="E112" s="116">
        <v>15</v>
      </c>
      <c r="F112" s="22">
        <v>10</v>
      </c>
      <c r="G112" s="22">
        <v>25</v>
      </c>
      <c r="H112" s="23">
        <v>1</v>
      </c>
      <c r="I112" s="79"/>
      <c r="J112" s="79"/>
      <c r="K112" s="45"/>
      <c r="L112" s="79"/>
      <c r="M112" s="79"/>
      <c r="N112" s="45"/>
      <c r="O112" s="79">
        <v>15</v>
      </c>
      <c r="P112" s="79"/>
      <c r="Q112" s="45">
        <v>1</v>
      </c>
      <c r="R112" s="79"/>
      <c r="S112" s="79"/>
      <c r="T112" s="45"/>
      <c r="U112" s="79"/>
      <c r="V112" s="79"/>
      <c r="W112" s="45"/>
      <c r="X112" s="79"/>
      <c r="Y112" s="79"/>
      <c r="Z112" s="45"/>
      <c r="AA112" s="15"/>
      <c r="AB112" s="15"/>
      <c r="AC112" s="15"/>
      <c r="AD112" s="15"/>
      <c r="AE112" s="15"/>
      <c r="AF112" s="15"/>
      <c r="AG112" s="15"/>
    </row>
    <row r="113" spans="1:207" s="2" customFormat="1" ht="12">
      <c r="A113" s="183">
        <v>89</v>
      </c>
      <c r="B113" s="182" t="s">
        <v>85</v>
      </c>
      <c r="C113" s="79">
        <v>15</v>
      </c>
      <c r="D113" s="79"/>
      <c r="E113" s="116">
        <v>15</v>
      </c>
      <c r="F113" s="22">
        <v>10</v>
      </c>
      <c r="G113" s="22">
        <v>25</v>
      </c>
      <c r="H113" s="23">
        <v>1</v>
      </c>
      <c r="I113" s="79">
        <v>15</v>
      </c>
      <c r="J113" s="79"/>
      <c r="K113" s="45">
        <v>1</v>
      </c>
      <c r="L113" s="79"/>
      <c r="M113" s="79"/>
      <c r="N113" s="45"/>
      <c r="O113" s="79"/>
      <c r="P113" s="79"/>
      <c r="Q113" s="45"/>
      <c r="R113" s="79"/>
      <c r="S113" s="79"/>
      <c r="T113" s="45"/>
      <c r="U113" s="79"/>
      <c r="V113" s="79"/>
      <c r="W113" s="45"/>
      <c r="X113" s="79"/>
      <c r="Y113" s="79"/>
      <c r="Z113" s="45"/>
      <c r="AA113" s="15"/>
      <c r="AB113" s="15"/>
      <c r="AC113" s="15"/>
      <c r="AD113" s="15"/>
      <c r="AE113" s="15"/>
      <c r="AF113" s="15"/>
      <c r="AG113" s="15"/>
    </row>
    <row r="114" spans="1:207" s="2" customFormat="1" ht="12">
      <c r="A114" s="183">
        <v>90</v>
      </c>
      <c r="B114" s="182" t="s">
        <v>56</v>
      </c>
      <c r="C114" s="79"/>
      <c r="D114" s="79">
        <v>15</v>
      </c>
      <c r="E114" s="116">
        <v>15</v>
      </c>
      <c r="F114" s="22">
        <v>10</v>
      </c>
      <c r="G114" s="22">
        <v>25</v>
      </c>
      <c r="H114" s="23">
        <v>1</v>
      </c>
      <c r="I114" s="79"/>
      <c r="J114" s="79"/>
      <c r="K114" s="45"/>
      <c r="L114" s="79"/>
      <c r="M114" s="79">
        <v>15</v>
      </c>
      <c r="N114" s="45">
        <v>1</v>
      </c>
      <c r="O114" s="79"/>
      <c r="P114" s="79"/>
      <c r="Q114" s="45"/>
      <c r="R114" s="79"/>
      <c r="S114" s="79"/>
      <c r="T114" s="45"/>
      <c r="U114" s="79"/>
      <c r="V114" s="79"/>
      <c r="W114" s="45"/>
      <c r="X114" s="79"/>
      <c r="Y114" s="79"/>
      <c r="Z114" s="45"/>
      <c r="AA114" s="15"/>
      <c r="AB114" s="15"/>
      <c r="AC114" s="15"/>
      <c r="AD114" s="15"/>
      <c r="AE114" s="15"/>
      <c r="AF114" s="15"/>
      <c r="AG114" s="15"/>
    </row>
    <row r="115" spans="1:207" s="2" customFormat="1" ht="12">
      <c r="A115" s="183">
        <v>91</v>
      </c>
      <c r="B115" s="182" t="s">
        <v>87</v>
      </c>
      <c r="C115" s="79"/>
      <c r="D115" s="79">
        <v>15</v>
      </c>
      <c r="E115" s="116">
        <v>15</v>
      </c>
      <c r="F115" s="22">
        <v>15</v>
      </c>
      <c r="G115" s="22">
        <v>30</v>
      </c>
      <c r="H115" s="23">
        <v>1</v>
      </c>
      <c r="I115" s="79"/>
      <c r="J115" s="79"/>
      <c r="K115" s="45"/>
      <c r="L115" s="79"/>
      <c r="M115" s="79"/>
      <c r="N115" s="45"/>
      <c r="O115" s="79"/>
      <c r="P115" s="79"/>
      <c r="Q115" s="45"/>
      <c r="R115" s="79"/>
      <c r="S115" s="79"/>
      <c r="T115" s="45"/>
      <c r="U115" s="79"/>
      <c r="V115" s="79"/>
      <c r="W115" s="45"/>
      <c r="X115" s="79"/>
      <c r="Y115" s="79">
        <v>15</v>
      </c>
      <c r="Z115" s="45">
        <v>1</v>
      </c>
      <c r="AA115" s="15"/>
      <c r="AB115" s="15"/>
      <c r="AC115" s="15"/>
      <c r="AD115" s="15"/>
      <c r="AE115" s="15"/>
      <c r="AF115" s="15"/>
      <c r="AG115" s="15"/>
    </row>
    <row r="116" spans="1:207" ht="15.75" thickBot="1">
      <c r="A116" s="305"/>
      <c r="B116" s="62" t="s">
        <v>29</v>
      </c>
      <c r="C116" s="63">
        <f>SUM(C98:C115)</f>
        <v>195</v>
      </c>
      <c r="D116" s="63">
        <f t="shared" ref="D116:Z116" si="11">SUM(D98:D115)</f>
        <v>265</v>
      </c>
      <c r="E116" s="63">
        <f t="shared" si="11"/>
        <v>460</v>
      </c>
      <c r="F116" s="63">
        <f t="shared" si="11"/>
        <v>420</v>
      </c>
      <c r="G116" s="63">
        <f t="shared" si="11"/>
        <v>880</v>
      </c>
      <c r="H116" s="63">
        <f t="shared" si="11"/>
        <v>35</v>
      </c>
      <c r="I116" s="63">
        <f>SUM(I98:I115)</f>
        <v>50</v>
      </c>
      <c r="J116" s="63">
        <f t="shared" si="11"/>
        <v>65</v>
      </c>
      <c r="K116" s="63">
        <f t="shared" si="11"/>
        <v>9</v>
      </c>
      <c r="L116" s="63">
        <f t="shared" si="11"/>
        <v>25</v>
      </c>
      <c r="M116" s="63">
        <f t="shared" si="11"/>
        <v>40</v>
      </c>
      <c r="N116" s="63">
        <f t="shared" si="11"/>
        <v>5</v>
      </c>
      <c r="O116" s="63">
        <f t="shared" si="11"/>
        <v>50</v>
      </c>
      <c r="P116" s="63">
        <f t="shared" si="11"/>
        <v>45</v>
      </c>
      <c r="Q116" s="63">
        <f t="shared" si="11"/>
        <v>7</v>
      </c>
      <c r="R116" s="63">
        <f t="shared" si="11"/>
        <v>20</v>
      </c>
      <c r="S116" s="63">
        <f t="shared" si="11"/>
        <v>20</v>
      </c>
      <c r="T116" s="63">
        <f t="shared" si="11"/>
        <v>3</v>
      </c>
      <c r="U116" s="63">
        <f t="shared" si="11"/>
        <v>30</v>
      </c>
      <c r="V116" s="63">
        <f t="shared" si="11"/>
        <v>35</v>
      </c>
      <c r="W116" s="63">
        <f t="shared" si="11"/>
        <v>5</v>
      </c>
      <c r="X116" s="63">
        <f t="shared" si="11"/>
        <v>20</v>
      </c>
      <c r="Y116" s="63">
        <f t="shared" si="11"/>
        <v>60</v>
      </c>
      <c r="Z116" s="63">
        <f t="shared" si="11"/>
        <v>6</v>
      </c>
      <c r="AA116" s="203"/>
      <c r="AB116" s="203"/>
      <c r="AC116" s="203"/>
      <c r="AD116" s="203"/>
      <c r="AE116" s="203"/>
      <c r="AF116" s="203"/>
      <c r="AG116" s="203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</row>
    <row r="117" spans="1:207" ht="15">
      <c r="A117" s="308"/>
      <c r="B117" s="309"/>
      <c r="C117" s="310">
        <f>C22+C43+C49+C60+C67+C95+C116</f>
        <v>1020</v>
      </c>
      <c r="D117" s="310">
        <f t="shared" ref="D117:Z117" si="12">D22+D43+D49+D60+D67+D95+D116</f>
        <v>1380</v>
      </c>
      <c r="E117" s="310">
        <f t="shared" si="12"/>
        <v>2400</v>
      </c>
      <c r="F117" s="310">
        <f t="shared" si="12"/>
        <v>2115</v>
      </c>
      <c r="G117" s="310">
        <f t="shared" si="12"/>
        <v>4545</v>
      </c>
      <c r="H117" s="310">
        <f t="shared" si="12"/>
        <v>185</v>
      </c>
      <c r="I117" s="310">
        <f t="shared" si="12"/>
        <v>240</v>
      </c>
      <c r="J117" s="310">
        <f t="shared" si="12"/>
        <v>270</v>
      </c>
      <c r="K117" s="310">
        <f t="shared" si="12"/>
        <v>39</v>
      </c>
      <c r="L117" s="310">
        <f t="shared" si="12"/>
        <v>150</v>
      </c>
      <c r="M117" s="310">
        <f t="shared" si="12"/>
        <v>220</v>
      </c>
      <c r="N117" s="310">
        <f t="shared" si="12"/>
        <v>31</v>
      </c>
      <c r="O117" s="310">
        <f t="shared" si="12"/>
        <v>205</v>
      </c>
      <c r="P117" s="310">
        <f t="shared" si="12"/>
        <v>265</v>
      </c>
      <c r="Q117" s="310">
        <f t="shared" si="12"/>
        <v>33</v>
      </c>
      <c r="R117" s="310">
        <f t="shared" si="12"/>
        <v>125</v>
      </c>
      <c r="S117" s="310">
        <f t="shared" si="12"/>
        <v>180</v>
      </c>
      <c r="T117" s="310">
        <f t="shared" si="12"/>
        <v>22</v>
      </c>
      <c r="U117" s="310">
        <f t="shared" si="12"/>
        <v>175</v>
      </c>
      <c r="V117" s="310">
        <f t="shared" si="12"/>
        <v>215</v>
      </c>
      <c r="W117" s="310">
        <f t="shared" si="12"/>
        <v>30</v>
      </c>
      <c r="X117" s="310">
        <f t="shared" si="12"/>
        <v>105</v>
      </c>
      <c r="Y117" s="310">
        <f t="shared" si="12"/>
        <v>380</v>
      </c>
      <c r="Z117" s="310">
        <f t="shared" si="12"/>
        <v>30</v>
      </c>
      <c r="AA117" s="203"/>
      <c r="AB117" s="203"/>
      <c r="AC117" s="203"/>
      <c r="AD117" s="203"/>
      <c r="AE117" s="203"/>
      <c r="AF117" s="203"/>
      <c r="AG117" s="203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</row>
    <row r="118" spans="1:207" ht="20.45" customHeight="1">
      <c r="A118" s="208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</row>
    <row r="119" spans="1:207" ht="20.45" customHeight="1">
      <c r="A119" s="208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</row>
    <row r="120" spans="1:207" ht="20.45" customHeight="1">
      <c r="A120" s="208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</row>
    <row r="121" spans="1:207" ht="20.45" customHeight="1">
      <c r="A121" s="208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</row>
    <row r="122" spans="1:207" ht="20.45" customHeight="1">
      <c r="A122" s="208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</row>
    <row r="123" spans="1:207" ht="20.45" customHeight="1">
      <c r="A123" s="208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</row>
    <row r="124" spans="1:207" ht="20.45" customHeight="1">
      <c r="A124" s="208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</row>
    <row r="125" spans="1:207" ht="20.45" customHeight="1">
      <c r="A125" s="208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</row>
    <row r="126" spans="1:207" ht="20.45" customHeight="1">
      <c r="A126" s="208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</row>
    <row r="127" spans="1:207" ht="20.45" customHeight="1">
      <c r="A127" s="208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</row>
    <row r="128" spans="1:207" ht="20.45" customHeight="1">
      <c r="A128" s="208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</row>
    <row r="129" spans="1:33" ht="20.45" customHeight="1">
      <c r="A129" s="208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</row>
    <row r="130" spans="1:33" ht="20.45" customHeight="1">
      <c r="A130" s="208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</row>
    <row r="131" spans="1:33" ht="20.45" customHeight="1">
      <c r="A131" s="208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</row>
    <row r="132" spans="1:33" ht="20.45" customHeight="1">
      <c r="A132" s="208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</row>
    <row r="133" spans="1:33" ht="20.45" customHeight="1">
      <c r="A133" s="208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</row>
    <row r="134" spans="1:33" ht="20.45" customHeight="1">
      <c r="A134" s="208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</row>
    <row r="135" spans="1:33" ht="20.45" customHeight="1">
      <c r="A135" s="208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</row>
    <row r="136" spans="1:33" ht="20.45" customHeight="1">
      <c r="A136" s="208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</row>
    <row r="137" spans="1:33" ht="20.45" customHeight="1">
      <c r="A137" s="208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</row>
  </sheetData>
  <sortState ref="A34:OA36">
    <sortCondition ref="B34:B36"/>
  </sortState>
  <mergeCells count="48">
    <mergeCell ref="L96:N96"/>
    <mergeCell ref="O96:Q96"/>
    <mergeCell ref="R96:T96"/>
    <mergeCell ref="U96:W96"/>
    <mergeCell ref="X96:Z96"/>
    <mergeCell ref="U75:W75"/>
    <mergeCell ref="X75:Z75"/>
    <mergeCell ref="A96:B97"/>
    <mergeCell ref="C96:C97"/>
    <mergeCell ref="D96:D97"/>
    <mergeCell ref="E96:E97"/>
    <mergeCell ref="F96:F97"/>
    <mergeCell ref="G96:G97"/>
    <mergeCell ref="H96:H97"/>
    <mergeCell ref="I96:K96"/>
    <mergeCell ref="G75:G76"/>
    <mergeCell ref="H75:H76"/>
    <mergeCell ref="I75:K75"/>
    <mergeCell ref="L75:N75"/>
    <mergeCell ref="O75:Q75"/>
    <mergeCell ref="R75:T75"/>
    <mergeCell ref="A75:B76"/>
    <mergeCell ref="C75:C76"/>
    <mergeCell ref="D75:D76"/>
    <mergeCell ref="E75:E76"/>
    <mergeCell ref="F75:F76"/>
    <mergeCell ref="C7:Z7"/>
    <mergeCell ref="C5:C6"/>
    <mergeCell ref="A1:B1"/>
    <mergeCell ref="A2:Z2"/>
    <mergeCell ref="A3:A5"/>
    <mergeCell ref="B3:B5"/>
    <mergeCell ref="C3:F3"/>
    <mergeCell ref="G3:G6"/>
    <mergeCell ref="H3:H6"/>
    <mergeCell ref="I3:N3"/>
    <mergeCell ref="O3:T3"/>
    <mergeCell ref="U3:Z3"/>
    <mergeCell ref="D5:D6"/>
    <mergeCell ref="E5:E6"/>
    <mergeCell ref="F5:F6"/>
    <mergeCell ref="C4:F4"/>
    <mergeCell ref="I4:K5"/>
    <mergeCell ref="X4:Z5"/>
    <mergeCell ref="U4:W5"/>
    <mergeCell ref="R4:T5"/>
    <mergeCell ref="O4:Q5"/>
    <mergeCell ref="L4:N5"/>
  </mergeCells>
  <pageMargins left="0.25" right="0.25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6"/>
  <sheetViews>
    <sheetView zoomScaleNormal="100" workbookViewId="0">
      <pane ySplit="5" topLeftCell="A25" activePane="bottomLeft" state="frozen"/>
      <selection pane="bottomLeft" activeCell="AD104" sqref="AD104"/>
    </sheetView>
  </sheetViews>
  <sheetFormatPr defaultRowHeight="14.25"/>
  <cols>
    <col min="1" max="1" width="6.125" customWidth="1"/>
    <col min="2" max="2" width="26.75" customWidth="1"/>
    <col min="3" max="3" width="6.875" customWidth="1"/>
    <col min="4" max="4" width="6.125" customWidth="1"/>
    <col min="5" max="5" width="6" customWidth="1"/>
    <col min="6" max="6" width="5.5" customWidth="1"/>
    <col min="7" max="7" width="5.875" customWidth="1"/>
    <col min="8" max="8" width="6" customWidth="1"/>
    <col min="9" max="9" width="5.125" customWidth="1"/>
    <col min="10" max="11" width="5" customWidth="1"/>
    <col min="12" max="12" width="5.125" customWidth="1"/>
    <col min="13" max="13" width="5.25" customWidth="1"/>
    <col min="14" max="14" width="5.625" customWidth="1"/>
    <col min="15" max="15" width="4.875" customWidth="1"/>
    <col min="16" max="16" width="5.375" customWidth="1"/>
    <col min="17" max="17" width="5.875" customWidth="1"/>
    <col min="18" max="18" width="5" customWidth="1"/>
    <col min="19" max="20" width="5.125" customWidth="1"/>
    <col min="21" max="21" width="5.375" customWidth="1"/>
    <col min="22" max="22" width="5" customWidth="1"/>
    <col min="23" max="23" width="4.125" customWidth="1"/>
    <col min="24" max="24" width="5.375" customWidth="1"/>
    <col min="25" max="25" width="5.25" customWidth="1"/>
    <col min="26" max="26" width="4.875" customWidth="1"/>
  </cols>
  <sheetData>
    <row r="1" spans="1:26">
      <c r="A1" s="337" t="s">
        <v>136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idden="1">
      <c r="A2" s="337" t="s">
        <v>0</v>
      </c>
      <c r="B2" s="407" t="s">
        <v>1</v>
      </c>
      <c r="C2" s="408"/>
      <c r="D2" s="408"/>
      <c r="E2" s="408"/>
      <c r="F2" s="408"/>
      <c r="G2" s="409" t="s">
        <v>3</v>
      </c>
      <c r="H2" s="410" t="s">
        <v>4</v>
      </c>
      <c r="I2" s="337" t="s">
        <v>90</v>
      </c>
      <c r="J2" s="337"/>
      <c r="K2" s="337"/>
      <c r="L2" s="337"/>
      <c r="M2" s="337"/>
      <c r="N2" s="337"/>
      <c r="O2" s="337" t="s">
        <v>91</v>
      </c>
      <c r="P2" s="337"/>
      <c r="Q2" s="337"/>
      <c r="R2" s="337"/>
      <c r="S2" s="337"/>
      <c r="T2" s="337"/>
      <c r="U2" s="337" t="s">
        <v>92</v>
      </c>
      <c r="V2" s="337"/>
      <c r="W2" s="337"/>
      <c r="X2" s="337"/>
      <c r="Y2" s="337"/>
      <c r="Z2" s="337"/>
    </row>
    <row r="3" spans="1:26">
      <c r="A3" s="337"/>
      <c r="B3" s="407"/>
      <c r="C3" s="408" t="s">
        <v>2</v>
      </c>
      <c r="D3" s="408"/>
      <c r="E3" s="408"/>
      <c r="F3" s="408"/>
      <c r="G3" s="409"/>
      <c r="H3" s="410"/>
      <c r="I3" s="337" t="s">
        <v>26</v>
      </c>
      <c r="J3" s="337"/>
      <c r="K3" s="337"/>
      <c r="L3" s="337" t="s">
        <v>27</v>
      </c>
      <c r="M3" s="337"/>
      <c r="N3" s="337"/>
      <c r="O3" s="337" t="s">
        <v>28</v>
      </c>
      <c r="P3" s="337"/>
      <c r="Q3" s="337"/>
      <c r="R3" s="337" t="s">
        <v>31</v>
      </c>
      <c r="S3" s="337"/>
      <c r="T3" s="337"/>
      <c r="U3" s="337" t="s">
        <v>32</v>
      </c>
      <c r="V3" s="337"/>
      <c r="W3" s="337"/>
      <c r="X3" s="337" t="s">
        <v>33</v>
      </c>
      <c r="Y3" s="337"/>
      <c r="Z3" s="337"/>
    </row>
    <row r="4" spans="1:26">
      <c r="A4" s="337"/>
      <c r="B4" s="407"/>
      <c r="C4" s="401" t="s">
        <v>5</v>
      </c>
      <c r="D4" s="401" t="s">
        <v>6</v>
      </c>
      <c r="E4" s="401" t="s">
        <v>7</v>
      </c>
      <c r="F4" s="401" t="s">
        <v>8</v>
      </c>
      <c r="G4" s="409"/>
      <c r="H4" s="410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>
      <c r="A5" s="327"/>
      <c r="B5" s="327"/>
      <c r="C5" s="401"/>
      <c r="D5" s="401"/>
      <c r="E5" s="401"/>
      <c r="F5" s="401"/>
      <c r="G5" s="409"/>
      <c r="H5" s="410"/>
      <c r="I5" s="330" t="s">
        <v>9</v>
      </c>
      <c r="J5" s="330" t="s">
        <v>10</v>
      </c>
      <c r="K5" s="331" t="s">
        <v>4</v>
      </c>
      <c r="L5" s="330" t="s">
        <v>9</v>
      </c>
      <c r="M5" s="330" t="s">
        <v>10</v>
      </c>
      <c r="N5" s="332" t="s">
        <v>4</v>
      </c>
      <c r="O5" s="330" t="s">
        <v>5</v>
      </c>
      <c r="P5" s="330" t="s">
        <v>10</v>
      </c>
      <c r="Q5" s="331" t="s">
        <v>4</v>
      </c>
      <c r="R5" s="330" t="s">
        <v>9</v>
      </c>
      <c r="S5" s="330" t="s">
        <v>10</v>
      </c>
      <c r="T5" s="331" t="s">
        <v>4</v>
      </c>
      <c r="U5" s="330" t="s">
        <v>9</v>
      </c>
      <c r="V5" s="330" t="s">
        <v>10</v>
      </c>
      <c r="W5" s="331" t="s">
        <v>4</v>
      </c>
      <c r="X5" s="330" t="s">
        <v>9</v>
      </c>
      <c r="Y5" s="330" t="s">
        <v>10</v>
      </c>
      <c r="Z5" s="331" t="s">
        <v>4</v>
      </c>
    </row>
    <row r="6" spans="1:26">
      <c r="A6" s="328" t="s">
        <v>11</v>
      </c>
      <c r="B6" s="329" t="s">
        <v>30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9"/>
      <c r="V6" s="399"/>
      <c r="W6" s="399"/>
      <c r="X6" s="399"/>
      <c r="Y6" s="399"/>
      <c r="Z6" s="400"/>
    </row>
    <row r="7" spans="1:26">
      <c r="A7" s="17">
        <v>1</v>
      </c>
      <c r="B7" s="151" t="s">
        <v>50</v>
      </c>
      <c r="C7" s="69">
        <v>15</v>
      </c>
      <c r="D7" s="69"/>
      <c r="E7" s="17">
        <v>15</v>
      </c>
      <c r="F7" s="17">
        <v>35</v>
      </c>
      <c r="G7" s="17">
        <v>50</v>
      </c>
      <c r="H7" s="24">
        <v>2</v>
      </c>
      <c r="I7" s="69">
        <v>15</v>
      </c>
      <c r="J7" s="69"/>
      <c r="K7" s="21">
        <v>2</v>
      </c>
      <c r="L7" s="69"/>
      <c r="M7" s="69"/>
      <c r="N7" s="25"/>
      <c r="O7" s="69"/>
      <c r="P7" s="69"/>
      <c r="Q7" s="17"/>
      <c r="R7" s="75"/>
      <c r="S7" s="75"/>
      <c r="T7" s="17"/>
      <c r="U7" s="69"/>
      <c r="V7" s="69"/>
      <c r="W7" s="17"/>
      <c r="X7" s="69"/>
      <c r="Y7" s="69"/>
      <c r="Z7" s="17"/>
    </row>
    <row r="8" spans="1:26">
      <c r="A8" s="80">
        <v>2</v>
      </c>
      <c r="B8" s="152" t="s">
        <v>69</v>
      </c>
      <c r="C8" s="73">
        <v>15</v>
      </c>
      <c r="D8" s="73"/>
      <c r="E8" s="16">
        <v>15</v>
      </c>
      <c r="F8" s="16">
        <v>15</v>
      </c>
      <c r="G8" s="16">
        <v>30</v>
      </c>
      <c r="H8" s="16">
        <v>1</v>
      </c>
      <c r="I8" s="69"/>
      <c r="J8" s="69"/>
      <c r="K8" s="21"/>
      <c r="L8" s="69"/>
      <c r="M8" s="69"/>
      <c r="N8" s="25"/>
      <c r="O8" s="75"/>
      <c r="P8" s="75"/>
      <c r="Q8" s="17"/>
      <c r="R8" s="75"/>
      <c r="S8" s="75"/>
      <c r="T8" s="17"/>
      <c r="U8" s="75">
        <v>15</v>
      </c>
      <c r="V8" s="75"/>
      <c r="W8" s="17">
        <v>1</v>
      </c>
      <c r="X8" s="75"/>
      <c r="Y8" s="75"/>
      <c r="Z8" s="17"/>
    </row>
    <row r="9" spans="1:26">
      <c r="A9" s="17">
        <v>3</v>
      </c>
      <c r="B9" s="151" t="s">
        <v>61</v>
      </c>
      <c r="C9" s="74">
        <v>15</v>
      </c>
      <c r="D9" s="74"/>
      <c r="E9" s="234">
        <v>15</v>
      </c>
      <c r="F9" s="80">
        <v>35</v>
      </c>
      <c r="G9" s="80">
        <v>50</v>
      </c>
      <c r="H9" s="80">
        <v>2</v>
      </c>
      <c r="I9" s="73"/>
      <c r="J9" s="73"/>
      <c r="K9" s="80"/>
      <c r="L9" s="69">
        <v>15</v>
      </c>
      <c r="M9" s="69"/>
      <c r="N9" s="21">
        <v>2</v>
      </c>
      <c r="O9" s="73"/>
      <c r="P9" s="73"/>
      <c r="Q9" s="16"/>
      <c r="R9" s="73"/>
      <c r="S9" s="73"/>
      <c r="T9" s="16"/>
      <c r="U9" s="76"/>
      <c r="V9" s="76"/>
      <c r="W9" s="16"/>
      <c r="X9" s="76"/>
      <c r="Y9" s="76"/>
      <c r="Z9" s="16"/>
    </row>
    <row r="10" spans="1:26" ht="24">
      <c r="A10" s="80">
        <v>4</v>
      </c>
      <c r="B10" s="155" t="s">
        <v>62</v>
      </c>
      <c r="C10" s="74">
        <v>15</v>
      </c>
      <c r="D10" s="74"/>
      <c r="E10" s="234">
        <v>15</v>
      </c>
      <c r="F10" s="80">
        <v>35</v>
      </c>
      <c r="G10" s="80">
        <v>50</v>
      </c>
      <c r="H10" s="80">
        <v>2</v>
      </c>
      <c r="I10" s="69"/>
      <c r="J10" s="69"/>
      <c r="K10" s="21"/>
      <c r="L10" s="69"/>
      <c r="M10" s="69"/>
      <c r="N10" s="25"/>
      <c r="O10" s="73">
        <v>15</v>
      </c>
      <c r="P10" s="73"/>
      <c r="Q10" s="16">
        <v>2</v>
      </c>
      <c r="R10" s="73"/>
      <c r="S10" s="73"/>
      <c r="T10" s="16"/>
      <c r="U10" s="73"/>
      <c r="V10" s="73"/>
      <c r="W10" s="16"/>
      <c r="X10" s="76"/>
      <c r="Y10" s="76"/>
      <c r="Z10" s="16"/>
    </row>
    <row r="11" spans="1:26">
      <c r="A11" s="17">
        <v>5</v>
      </c>
      <c r="B11" s="151" t="s">
        <v>122</v>
      </c>
      <c r="C11" s="73">
        <v>12</v>
      </c>
      <c r="D11" s="73">
        <v>15</v>
      </c>
      <c r="E11" s="80">
        <v>27</v>
      </c>
      <c r="F11" s="80">
        <v>48</v>
      </c>
      <c r="G11" s="80">
        <v>75</v>
      </c>
      <c r="H11" s="80">
        <v>3</v>
      </c>
      <c r="I11" s="69">
        <v>12</v>
      </c>
      <c r="J11" s="69">
        <v>15</v>
      </c>
      <c r="K11" s="21">
        <v>3</v>
      </c>
      <c r="L11" s="69"/>
      <c r="M11" s="69"/>
      <c r="N11" s="25"/>
      <c r="O11" s="73"/>
      <c r="P11" s="73"/>
      <c r="Q11" s="16"/>
      <c r="R11" s="73"/>
      <c r="S11" s="73"/>
      <c r="T11" s="16"/>
      <c r="U11" s="73"/>
      <c r="V11" s="73"/>
      <c r="W11" s="16"/>
      <c r="X11" s="76"/>
      <c r="Y11" s="76"/>
      <c r="Z11" s="16"/>
    </row>
    <row r="12" spans="1:26">
      <c r="A12" s="80">
        <v>6</v>
      </c>
      <c r="B12" s="151" t="s">
        <v>118</v>
      </c>
      <c r="C12" s="69">
        <v>12</v>
      </c>
      <c r="D12" s="70">
        <v>15</v>
      </c>
      <c r="E12" s="4">
        <v>27</v>
      </c>
      <c r="F12" s="4">
        <v>48</v>
      </c>
      <c r="G12" s="4">
        <v>75</v>
      </c>
      <c r="H12" s="4">
        <v>3</v>
      </c>
      <c r="I12" s="69"/>
      <c r="J12" s="69"/>
      <c r="K12" s="18"/>
      <c r="L12" s="69">
        <v>12</v>
      </c>
      <c r="M12" s="69">
        <v>15</v>
      </c>
      <c r="N12" s="25">
        <v>3</v>
      </c>
      <c r="O12" s="69"/>
      <c r="P12" s="69"/>
      <c r="Q12" s="4"/>
      <c r="R12" s="73"/>
      <c r="S12" s="73"/>
      <c r="T12" s="16"/>
      <c r="U12" s="73"/>
      <c r="V12" s="73"/>
      <c r="W12" s="16"/>
      <c r="X12" s="76"/>
      <c r="Y12" s="76"/>
      <c r="Z12" s="16"/>
    </row>
    <row r="13" spans="1:26">
      <c r="A13" s="80">
        <v>7</v>
      </c>
      <c r="B13" s="153" t="s">
        <v>97</v>
      </c>
      <c r="C13" s="73">
        <v>6</v>
      </c>
      <c r="D13" s="73">
        <v>9</v>
      </c>
      <c r="E13" s="4">
        <v>15</v>
      </c>
      <c r="F13" s="4">
        <v>35</v>
      </c>
      <c r="G13" s="4">
        <v>50</v>
      </c>
      <c r="H13" s="4">
        <v>2</v>
      </c>
      <c r="I13" s="73">
        <v>6</v>
      </c>
      <c r="J13" s="73">
        <v>9</v>
      </c>
      <c r="K13" s="18">
        <v>2</v>
      </c>
      <c r="L13" s="69"/>
      <c r="M13" s="69"/>
      <c r="N13" s="235"/>
      <c r="O13" s="73"/>
      <c r="P13" s="73"/>
      <c r="Q13" s="4"/>
      <c r="R13" s="69"/>
      <c r="S13" s="69"/>
      <c r="T13" s="4"/>
      <c r="U13" s="73"/>
      <c r="V13" s="73"/>
      <c r="W13" s="16"/>
      <c r="X13" s="76"/>
      <c r="Y13" s="76"/>
      <c r="Z13" s="16"/>
    </row>
    <row r="14" spans="1:26">
      <c r="A14" s="80">
        <v>8</v>
      </c>
      <c r="B14" s="153" t="s">
        <v>59</v>
      </c>
      <c r="C14" s="73">
        <v>6</v>
      </c>
      <c r="D14" s="73">
        <v>9</v>
      </c>
      <c r="E14" s="4">
        <v>15</v>
      </c>
      <c r="F14" s="4">
        <v>35</v>
      </c>
      <c r="G14" s="4">
        <v>50</v>
      </c>
      <c r="H14" s="4">
        <v>2</v>
      </c>
      <c r="I14" s="69"/>
      <c r="J14" s="69"/>
      <c r="K14" s="18"/>
      <c r="L14" s="69"/>
      <c r="M14" s="69"/>
      <c r="N14" s="235"/>
      <c r="O14" s="73">
        <v>6</v>
      </c>
      <c r="P14" s="73">
        <v>9</v>
      </c>
      <c r="Q14" s="4">
        <v>2</v>
      </c>
      <c r="R14" s="73"/>
      <c r="S14" s="73"/>
      <c r="T14" s="4"/>
      <c r="U14" s="73"/>
      <c r="V14" s="73"/>
      <c r="W14" s="16"/>
      <c r="X14" s="73"/>
      <c r="Y14" s="73"/>
      <c r="Z14" s="16"/>
    </row>
    <row r="15" spans="1:26">
      <c r="A15" s="80">
        <v>9</v>
      </c>
      <c r="B15" s="153" t="s">
        <v>60</v>
      </c>
      <c r="C15" s="73">
        <v>6</v>
      </c>
      <c r="D15" s="73">
        <v>9</v>
      </c>
      <c r="E15" s="4">
        <v>15</v>
      </c>
      <c r="F15" s="4">
        <v>35</v>
      </c>
      <c r="G15" s="4">
        <v>50</v>
      </c>
      <c r="H15" s="4">
        <v>2</v>
      </c>
      <c r="I15" s="69"/>
      <c r="J15" s="69"/>
      <c r="K15" s="18"/>
      <c r="L15" s="76"/>
      <c r="M15" s="76"/>
      <c r="N15" s="235"/>
      <c r="O15" s="73"/>
      <c r="P15" s="73"/>
      <c r="Q15" s="4"/>
      <c r="R15" s="73">
        <v>6</v>
      </c>
      <c r="S15" s="73">
        <v>9</v>
      </c>
      <c r="T15" s="4">
        <v>2</v>
      </c>
      <c r="U15" s="76"/>
      <c r="V15" s="76"/>
      <c r="W15" s="16"/>
      <c r="X15" s="76"/>
      <c r="Y15" s="76"/>
      <c r="Z15" s="16"/>
    </row>
    <row r="16" spans="1:26">
      <c r="A16" s="17">
        <v>10</v>
      </c>
      <c r="B16" s="154" t="s">
        <v>52</v>
      </c>
      <c r="C16" s="73">
        <v>6</v>
      </c>
      <c r="D16" s="73">
        <v>9</v>
      </c>
      <c r="E16" s="4">
        <v>15</v>
      </c>
      <c r="F16" s="4">
        <v>35</v>
      </c>
      <c r="G16" s="4">
        <v>50</v>
      </c>
      <c r="H16" s="4">
        <v>2</v>
      </c>
      <c r="I16" s="69"/>
      <c r="J16" s="69"/>
      <c r="K16" s="18"/>
      <c r="L16" s="73">
        <v>6</v>
      </c>
      <c r="M16" s="73">
        <v>9</v>
      </c>
      <c r="N16" s="235">
        <v>2</v>
      </c>
      <c r="O16" s="73"/>
      <c r="P16" s="73"/>
      <c r="Q16" s="4"/>
      <c r="R16" s="69"/>
      <c r="S16" s="69"/>
      <c r="T16" s="4"/>
      <c r="U16" s="73"/>
      <c r="V16" s="73"/>
      <c r="W16" s="16"/>
      <c r="X16" s="73"/>
      <c r="Y16" s="73"/>
      <c r="Z16" s="16"/>
    </row>
    <row r="17" spans="1:26">
      <c r="A17" s="80">
        <v>11</v>
      </c>
      <c r="B17" s="154" t="s">
        <v>101</v>
      </c>
      <c r="C17" s="73">
        <v>6</v>
      </c>
      <c r="D17" s="73">
        <v>9</v>
      </c>
      <c r="E17" s="4">
        <v>15</v>
      </c>
      <c r="F17" s="4">
        <v>35</v>
      </c>
      <c r="G17" s="4">
        <v>50</v>
      </c>
      <c r="H17" s="4">
        <v>2</v>
      </c>
      <c r="I17" s="69"/>
      <c r="J17" s="69"/>
      <c r="K17" s="18"/>
      <c r="L17" s="73"/>
      <c r="M17" s="73"/>
      <c r="N17" s="235"/>
      <c r="O17" s="73"/>
      <c r="P17" s="73"/>
      <c r="Q17" s="4"/>
      <c r="R17" s="69"/>
      <c r="S17" s="69"/>
      <c r="T17" s="4"/>
      <c r="U17" s="73">
        <v>6</v>
      </c>
      <c r="V17" s="73">
        <v>9</v>
      </c>
      <c r="W17" s="16">
        <v>2</v>
      </c>
      <c r="X17" s="76"/>
      <c r="Y17" s="76"/>
      <c r="Z17" s="16"/>
    </row>
    <row r="18" spans="1:26">
      <c r="A18" s="17">
        <v>12</v>
      </c>
      <c r="B18" s="154" t="s">
        <v>102</v>
      </c>
      <c r="C18" s="73">
        <v>6</v>
      </c>
      <c r="D18" s="73">
        <v>9</v>
      </c>
      <c r="E18" s="4">
        <v>15</v>
      </c>
      <c r="F18" s="4">
        <v>35</v>
      </c>
      <c r="G18" s="4">
        <v>50</v>
      </c>
      <c r="H18" s="4">
        <v>2</v>
      </c>
      <c r="I18" s="69"/>
      <c r="J18" s="69"/>
      <c r="K18" s="21"/>
      <c r="L18" s="73">
        <v>6</v>
      </c>
      <c r="M18" s="73">
        <v>9</v>
      </c>
      <c r="N18" s="235">
        <v>2</v>
      </c>
      <c r="O18" s="73"/>
      <c r="P18" s="73"/>
      <c r="Q18" s="16"/>
      <c r="R18" s="69"/>
      <c r="S18" s="69"/>
      <c r="T18" s="16"/>
      <c r="U18" s="73"/>
      <c r="V18" s="73"/>
      <c r="W18" s="16"/>
      <c r="X18" s="73"/>
      <c r="Y18" s="73"/>
      <c r="Z18" s="16"/>
    </row>
    <row r="19" spans="1:26">
      <c r="A19" s="80">
        <v>13</v>
      </c>
      <c r="B19" s="152" t="s">
        <v>51</v>
      </c>
      <c r="C19" s="73">
        <v>6</v>
      </c>
      <c r="D19" s="73">
        <v>9</v>
      </c>
      <c r="E19" s="4">
        <v>15</v>
      </c>
      <c r="F19" s="4">
        <v>35</v>
      </c>
      <c r="G19" s="4">
        <v>50</v>
      </c>
      <c r="H19" s="4">
        <v>2</v>
      </c>
      <c r="I19" s="73">
        <v>6</v>
      </c>
      <c r="J19" s="73">
        <v>9</v>
      </c>
      <c r="K19" s="21">
        <v>2</v>
      </c>
      <c r="L19" s="73"/>
      <c r="M19" s="73"/>
      <c r="N19" s="25"/>
      <c r="O19" s="73"/>
      <c r="P19" s="73"/>
      <c r="Q19" s="16"/>
      <c r="R19" s="69"/>
      <c r="S19" s="69"/>
      <c r="T19" s="16"/>
      <c r="U19" s="76"/>
      <c r="V19" s="76"/>
      <c r="W19" s="16"/>
      <c r="X19" s="76"/>
      <c r="Y19" s="76"/>
      <c r="Z19" s="16"/>
    </row>
    <row r="20" spans="1:26" ht="15" thickBot="1">
      <c r="A20" s="80">
        <v>14</v>
      </c>
      <c r="B20" s="154" t="s">
        <v>98</v>
      </c>
      <c r="C20" s="73">
        <v>3</v>
      </c>
      <c r="D20" s="73">
        <v>15</v>
      </c>
      <c r="E20" s="4">
        <v>18</v>
      </c>
      <c r="F20" s="4">
        <v>32</v>
      </c>
      <c r="G20" s="4">
        <v>50</v>
      </c>
      <c r="H20" s="4">
        <v>2</v>
      </c>
      <c r="I20" s="73">
        <v>3</v>
      </c>
      <c r="J20" s="73">
        <v>15</v>
      </c>
      <c r="K20" s="80">
        <v>2</v>
      </c>
      <c r="L20" s="73"/>
      <c r="M20" s="73"/>
      <c r="N20" s="80"/>
      <c r="O20" s="73"/>
      <c r="P20" s="73"/>
      <c r="Q20" s="80"/>
      <c r="R20" s="73"/>
      <c r="S20" s="73"/>
      <c r="T20" s="80"/>
      <c r="U20" s="73"/>
      <c r="V20" s="73"/>
      <c r="W20" s="80"/>
      <c r="X20" s="73"/>
      <c r="Y20" s="73"/>
      <c r="Z20" s="80"/>
    </row>
    <row r="21" spans="1:26" ht="15" thickBot="1">
      <c r="A21" s="290"/>
      <c r="B21" s="81" t="s">
        <v>35</v>
      </c>
      <c r="C21" s="81">
        <f t="shared" ref="C21:K21" si="0">SUM(C7:C20)</f>
        <v>129</v>
      </c>
      <c r="D21" s="81">
        <f t="shared" si="0"/>
        <v>108</v>
      </c>
      <c r="E21" s="236">
        <f>SUM(E7:E20)</f>
        <v>237</v>
      </c>
      <c r="F21" s="82">
        <f t="shared" si="0"/>
        <v>493</v>
      </c>
      <c r="G21" s="82">
        <f t="shared" si="0"/>
        <v>730</v>
      </c>
      <c r="H21" s="209">
        <f>SUM(H7:H20)</f>
        <v>29</v>
      </c>
      <c r="I21" s="83">
        <f t="shared" si="0"/>
        <v>42</v>
      </c>
      <c r="J21" s="84">
        <f t="shared" si="0"/>
        <v>48</v>
      </c>
      <c r="K21" s="85">
        <f t="shared" si="0"/>
        <v>11</v>
      </c>
      <c r="L21" s="83">
        <f>SUM(L8:L20)</f>
        <v>39</v>
      </c>
      <c r="M21" s="84">
        <f>SUM(M8:M20)</f>
        <v>33</v>
      </c>
      <c r="N21" s="195">
        <f>SUM(N7:N20)</f>
        <v>9</v>
      </c>
      <c r="O21" s="83">
        <f>SUM(O7:O20)</f>
        <v>21</v>
      </c>
      <c r="P21" s="84">
        <f>SUM(P7:P20)</f>
        <v>9</v>
      </c>
      <c r="Q21" s="85">
        <f>SUM(Q7:Q20)</f>
        <v>4</v>
      </c>
      <c r="R21" s="83">
        <f>SUM(R13:R20)</f>
        <v>6</v>
      </c>
      <c r="S21" s="84">
        <f>SUM(S13:S20)</f>
        <v>9</v>
      </c>
      <c r="T21" s="85">
        <f>SUM(T7:T20)</f>
        <v>2</v>
      </c>
      <c r="U21" s="83">
        <f>SUM(U7:U20)</f>
        <v>21</v>
      </c>
      <c r="V21" s="84">
        <f>SUM(V7:V20)</f>
        <v>9</v>
      </c>
      <c r="W21" s="85">
        <f>SUM(W7:W20)</f>
        <v>3</v>
      </c>
      <c r="X21" s="83">
        <f>SUM(X14:X20)</f>
        <v>0</v>
      </c>
      <c r="Y21" s="84">
        <f>SUM(Y14:Y20)</f>
        <v>0</v>
      </c>
      <c r="Z21" s="291">
        <f>SUM(Z7:Z20)</f>
        <v>0</v>
      </c>
    </row>
    <row r="22" spans="1:26" ht="15" thickBot="1">
      <c r="A22" s="292" t="s">
        <v>12</v>
      </c>
      <c r="B22" s="119" t="s">
        <v>13</v>
      </c>
      <c r="C22" s="28"/>
      <c r="D22" s="29"/>
      <c r="E22" s="30"/>
      <c r="F22" s="46"/>
      <c r="G22" s="46"/>
      <c r="H22" s="46"/>
      <c r="I22" s="47"/>
      <c r="J22" s="47"/>
      <c r="K22" s="48"/>
      <c r="L22" s="47"/>
      <c r="M22" s="47"/>
      <c r="N22" s="194"/>
      <c r="O22" s="49"/>
      <c r="P22" s="49"/>
      <c r="Q22" s="46"/>
      <c r="R22" s="49"/>
      <c r="S22" s="49"/>
      <c r="T22" s="46"/>
      <c r="U22" s="46"/>
      <c r="V22" s="46"/>
      <c r="W22" s="46"/>
      <c r="X22" s="46"/>
      <c r="Y22" s="46"/>
      <c r="Z22" s="90"/>
    </row>
    <row r="23" spans="1:26" ht="24">
      <c r="A23" s="26">
        <v>15</v>
      </c>
      <c r="B23" s="153" t="s">
        <v>109</v>
      </c>
      <c r="C23" s="69">
        <v>12</v>
      </c>
      <c r="D23" s="70">
        <v>12</v>
      </c>
      <c r="E23" s="4">
        <v>24</v>
      </c>
      <c r="F23" s="237">
        <v>51</v>
      </c>
      <c r="G23" s="237">
        <v>75</v>
      </c>
      <c r="H23" s="4">
        <v>3</v>
      </c>
      <c r="I23" s="69"/>
      <c r="J23" s="69"/>
      <c r="K23" s="21"/>
      <c r="L23" s="69"/>
      <c r="M23" s="69"/>
      <c r="N23" s="21"/>
      <c r="O23" s="73"/>
      <c r="P23" s="73"/>
      <c r="Q23" s="16"/>
      <c r="R23" s="73"/>
      <c r="S23" s="73"/>
      <c r="T23" s="16"/>
      <c r="U23" s="76"/>
      <c r="V23" s="76"/>
      <c r="W23" s="16"/>
      <c r="X23" s="69">
        <v>12</v>
      </c>
      <c r="Y23" s="70">
        <v>12</v>
      </c>
      <c r="Z23" s="16">
        <v>3</v>
      </c>
    </row>
    <row r="24" spans="1:26" ht="24">
      <c r="A24" s="26">
        <v>16</v>
      </c>
      <c r="B24" s="152" t="s">
        <v>119</v>
      </c>
      <c r="C24" s="69">
        <v>12</v>
      </c>
      <c r="D24" s="69">
        <v>12</v>
      </c>
      <c r="E24" s="4">
        <v>24</v>
      </c>
      <c r="F24" s="4">
        <v>51</v>
      </c>
      <c r="G24" s="4">
        <v>75</v>
      </c>
      <c r="H24" s="4">
        <v>3</v>
      </c>
      <c r="I24" s="69"/>
      <c r="J24" s="69"/>
      <c r="K24" s="21"/>
      <c r="L24" s="69">
        <v>12</v>
      </c>
      <c r="M24" s="70">
        <v>12</v>
      </c>
      <c r="N24" s="21">
        <v>3</v>
      </c>
      <c r="O24" s="73"/>
      <c r="P24" s="73"/>
      <c r="Q24" s="16"/>
      <c r="R24" s="73"/>
      <c r="S24" s="73"/>
      <c r="T24" s="16"/>
      <c r="U24" s="76"/>
      <c r="V24" s="76"/>
      <c r="W24" s="16"/>
      <c r="X24" s="76"/>
      <c r="Y24" s="76"/>
      <c r="Z24" s="16"/>
    </row>
    <row r="25" spans="1:26" ht="24">
      <c r="A25" s="26">
        <v>17</v>
      </c>
      <c r="B25" s="152" t="s">
        <v>120</v>
      </c>
      <c r="C25" s="69">
        <v>12</v>
      </c>
      <c r="D25" s="69">
        <v>12</v>
      </c>
      <c r="E25" s="3">
        <v>24</v>
      </c>
      <c r="F25" s="3">
        <v>51</v>
      </c>
      <c r="G25" s="3">
        <v>75</v>
      </c>
      <c r="H25" s="4">
        <v>3</v>
      </c>
      <c r="I25" s="69"/>
      <c r="J25" s="69"/>
      <c r="K25" s="21"/>
      <c r="L25" s="69"/>
      <c r="M25" s="69"/>
      <c r="N25" s="21"/>
      <c r="O25" s="73"/>
      <c r="P25" s="73"/>
      <c r="Q25" s="16"/>
      <c r="R25" s="73"/>
      <c r="S25" s="73"/>
      <c r="T25" s="16"/>
      <c r="U25" s="76"/>
      <c r="V25" s="76"/>
      <c r="W25" s="16"/>
      <c r="X25" s="69">
        <v>12</v>
      </c>
      <c r="Y25" s="70">
        <v>12</v>
      </c>
      <c r="Z25" s="16">
        <v>3</v>
      </c>
    </row>
    <row r="26" spans="1:26">
      <c r="A26" s="26">
        <v>18</v>
      </c>
      <c r="B26" s="156" t="s">
        <v>64</v>
      </c>
      <c r="C26" s="69">
        <v>9</v>
      </c>
      <c r="D26" s="69">
        <v>9</v>
      </c>
      <c r="E26" s="237">
        <v>18</v>
      </c>
      <c r="F26" s="237">
        <v>32</v>
      </c>
      <c r="G26" s="237">
        <v>50</v>
      </c>
      <c r="H26" s="4">
        <v>2</v>
      </c>
      <c r="I26" s="69"/>
      <c r="J26" s="69"/>
      <c r="K26" s="21"/>
      <c r="L26" s="69"/>
      <c r="M26" s="69"/>
      <c r="N26" s="21"/>
      <c r="O26" s="69">
        <v>9</v>
      </c>
      <c r="P26" s="69">
        <v>9</v>
      </c>
      <c r="Q26" s="16">
        <v>2</v>
      </c>
      <c r="R26" s="73"/>
      <c r="S26" s="73"/>
      <c r="T26" s="16"/>
      <c r="U26" s="76"/>
      <c r="V26" s="76"/>
      <c r="W26" s="16"/>
      <c r="X26" s="76"/>
      <c r="Y26" s="76"/>
      <c r="Z26" s="16"/>
    </row>
    <row r="27" spans="1:26">
      <c r="A27" s="26">
        <v>19</v>
      </c>
      <c r="B27" s="156" t="s">
        <v>63</v>
      </c>
      <c r="C27" s="69">
        <v>9</v>
      </c>
      <c r="D27" s="69">
        <v>9</v>
      </c>
      <c r="E27" s="237">
        <v>18</v>
      </c>
      <c r="F27" s="237">
        <v>32</v>
      </c>
      <c r="G27" s="237">
        <v>50</v>
      </c>
      <c r="H27" s="4">
        <v>2</v>
      </c>
      <c r="I27" s="69"/>
      <c r="J27" s="69"/>
      <c r="K27" s="21"/>
      <c r="L27" s="69"/>
      <c r="M27" s="69"/>
      <c r="N27" s="21"/>
      <c r="O27" s="73"/>
      <c r="P27" s="73"/>
      <c r="Q27" s="16"/>
      <c r="R27" s="69">
        <v>9</v>
      </c>
      <c r="S27" s="69">
        <v>9</v>
      </c>
      <c r="T27" s="16">
        <v>2</v>
      </c>
      <c r="U27" s="76"/>
      <c r="V27" s="76"/>
      <c r="W27" s="16"/>
      <c r="X27" s="76"/>
      <c r="Y27" s="76"/>
      <c r="Z27" s="16"/>
    </row>
    <row r="28" spans="1:26" ht="24">
      <c r="A28" s="26">
        <v>20</v>
      </c>
      <c r="B28" s="293" t="s">
        <v>117</v>
      </c>
      <c r="C28" s="69">
        <v>9</v>
      </c>
      <c r="D28" s="69">
        <v>9</v>
      </c>
      <c r="E28" s="4">
        <v>18</v>
      </c>
      <c r="F28" s="4">
        <v>32</v>
      </c>
      <c r="G28" s="4">
        <v>50</v>
      </c>
      <c r="H28" s="4">
        <v>2</v>
      </c>
      <c r="I28" s="69">
        <v>9</v>
      </c>
      <c r="J28" s="69">
        <v>9</v>
      </c>
      <c r="K28" s="21">
        <v>2</v>
      </c>
      <c r="L28" s="69"/>
      <c r="M28" s="69"/>
      <c r="N28" s="21"/>
      <c r="O28" s="73"/>
      <c r="P28" s="73"/>
      <c r="Q28" s="16"/>
      <c r="R28" s="73"/>
      <c r="S28" s="73"/>
      <c r="T28" s="16"/>
      <c r="U28" s="76"/>
      <c r="V28" s="76"/>
      <c r="W28" s="16"/>
      <c r="X28" s="76"/>
      <c r="Y28" s="76"/>
      <c r="Z28" s="16"/>
    </row>
    <row r="29" spans="1:26" ht="24">
      <c r="A29" s="26">
        <v>21</v>
      </c>
      <c r="B29" s="152" t="s">
        <v>99</v>
      </c>
      <c r="C29" s="69">
        <v>9</v>
      </c>
      <c r="D29" s="70">
        <v>9</v>
      </c>
      <c r="E29" s="4">
        <v>18</v>
      </c>
      <c r="F29" s="237">
        <v>32</v>
      </c>
      <c r="G29" s="237">
        <v>50</v>
      </c>
      <c r="H29" s="4">
        <v>2</v>
      </c>
      <c r="I29" s="69"/>
      <c r="J29" s="69"/>
      <c r="K29" s="21"/>
      <c r="L29" s="69"/>
      <c r="M29" s="69"/>
      <c r="N29" s="21"/>
      <c r="O29" s="69">
        <v>9</v>
      </c>
      <c r="P29" s="69">
        <v>9</v>
      </c>
      <c r="Q29" s="16">
        <v>2</v>
      </c>
      <c r="R29" s="73"/>
      <c r="S29" s="73"/>
      <c r="T29" s="16"/>
      <c r="U29" s="76"/>
      <c r="V29" s="76"/>
      <c r="W29" s="16"/>
      <c r="X29" s="76"/>
      <c r="Y29" s="76"/>
      <c r="Z29" s="16"/>
    </row>
    <row r="30" spans="1:26" ht="24">
      <c r="A30" s="26">
        <v>22</v>
      </c>
      <c r="B30" s="152" t="s">
        <v>53</v>
      </c>
      <c r="C30" s="69">
        <v>6</v>
      </c>
      <c r="D30" s="69">
        <v>9</v>
      </c>
      <c r="E30" s="4">
        <v>15</v>
      </c>
      <c r="F30" s="4">
        <v>35</v>
      </c>
      <c r="G30" s="4">
        <v>50</v>
      </c>
      <c r="H30" s="4">
        <v>2</v>
      </c>
      <c r="I30" s="69">
        <v>6</v>
      </c>
      <c r="J30" s="69">
        <v>9</v>
      </c>
      <c r="K30" s="21">
        <v>2</v>
      </c>
      <c r="L30" s="69"/>
      <c r="M30" s="69"/>
      <c r="N30" s="21"/>
      <c r="O30" s="73"/>
      <c r="P30" s="73"/>
      <c r="Q30" s="16"/>
      <c r="R30" s="73"/>
      <c r="S30" s="73"/>
      <c r="T30" s="16"/>
      <c r="U30" s="76"/>
      <c r="V30" s="76"/>
      <c r="W30" s="16"/>
      <c r="X30" s="76"/>
      <c r="Y30" s="76"/>
      <c r="Z30" s="16"/>
    </row>
    <row r="31" spans="1:26">
      <c r="A31" s="26">
        <v>23</v>
      </c>
      <c r="B31" s="151" t="s">
        <v>42</v>
      </c>
      <c r="C31" s="69">
        <v>6</v>
      </c>
      <c r="D31" s="69">
        <v>9</v>
      </c>
      <c r="E31" s="4">
        <v>15</v>
      </c>
      <c r="F31" s="4">
        <v>35</v>
      </c>
      <c r="G31" s="4">
        <v>50</v>
      </c>
      <c r="H31" s="4">
        <v>2</v>
      </c>
      <c r="I31" s="69"/>
      <c r="J31" s="69"/>
      <c r="K31" s="21"/>
      <c r="L31" s="69">
        <v>6</v>
      </c>
      <c r="M31" s="69">
        <v>9</v>
      </c>
      <c r="N31" s="21">
        <v>2</v>
      </c>
      <c r="O31" s="73"/>
      <c r="P31" s="73"/>
      <c r="Q31" s="16"/>
      <c r="R31" s="73"/>
      <c r="S31" s="73"/>
      <c r="T31" s="16"/>
      <c r="U31" s="76"/>
      <c r="V31" s="76"/>
      <c r="W31" s="16"/>
      <c r="X31" s="76"/>
      <c r="Y31" s="76"/>
      <c r="Z31" s="16"/>
    </row>
    <row r="32" spans="1:26" ht="24">
      <c r="A32" s="26">
        <v>24</v>
      </c>
      <c r="B32" s="152" t="s">
        <v>100</v>
      </c>
      <c r="C32" s="69">
        <v>6</v>
      </c>
      <c r="D32" s="69">
        <v>9</v>
      </c>
      <c r="E32" s="4">
        <v>15</v>
      </c>
      <c r="F32" s="4">
        <v>35</v>
      </c>
      <c r="G32" s="237">
        <v>50</v>
      </c>
      <c r="H32" s="4">
        <v>2</v>
      </c>
      <c r="I32" s="69"/>
      <c r="J32" s="69"/>
      <c r="K32" s="18"/>
      <c r="L32" s="69"/>
      <c r="M32" s="69"/>
      <c r="N32" s="18"/>
      <c r="O32" s="73"/>
      <c r="P32" s="73"/>
      <c r="Q32" s="4"/>
      <c r="R32" s="69">
        <v>6</v>
      </c>
      <c r="S32" s="69">
        <v>9</v>
      </c>
      <c r="T32" s="4">
        <v>2</v>
      </c>
      <c r="U32" s="76"/>
      <c r="V32" s="76"/>
      <c r="W32" s="16"/>
      <c r="X32" s="76"/>
      <c r="Y32" s="76"/>
      <c r="Z32" s="16"/>
    </row>
    <row r="33" spans="1:26">
      <c r="A33" s="26">
        <v>25</v>
      </c>
      <c r="B33" s="152" t="s">
        <v>89</v>
      </c>
      <c r="C33" s="69">
        <v>6</v>
      </c>
      <c r="D33" s="69">
        <v>9</v>
      </c>
      <c r="E33" s="4">
        <v>15</v>
      </c>
      <c r="F33" s="4">
        <v>35</v>
      </c>
      <c r="G33" s="237">
        <v>50</v>
      </c>
      <c r="H33" s="4">
        <v>2</v>
      </c>
      <c r="I33" s="73"/>
      <c r="J33" s="73"/>
      <c r="K33" s="21"/>
      <c r="L33" s="69"/>
      <c r="M33" s="69"/>
      <c r="N33" s="21"/>
      <c r="O33" s="73"/>
      <c r="P33" s="73"/>
      <c r="Q33" s="16"/>
      <c r="R33" s="73"/>
      <c r="S33" s="73"/>
      <c r="T33" s="16"/>
      <c r="U33" s="69">
        <v>6</v>
      </c>
      <c r="V33" s="69">
        <v>9</v>
      </c>
      <c r="W33" s="16">
        <v>2</v>
      </c>
      <c r="X33" s="76"/>
      <c r="Y33" s="76"/>
      <c r="Z33" s="16"/>
    </row>
    <row r="34" spans="1:26" ht="24">
      <c r="A34" s="26">
        <v>26</v>
      </c>
      <c r="B34" s="152" t="s">
        <v>68</v>
      </c>
      <c r="C34" s="69">
        <v>6</v>
      </c>
      <c r="D34" s="69">
        <v>9</v>
      </c>
      <c r="E34" s="4">
        <v>15</v>
      </c>
      <c r="F34" s="4">
        <v>35</v>
      </c>
      <c r="G34" s="4">
        <v>50</v>
      </c>
      <c r="H34" s="4">
        <v>2</v>
      </c>
      <c r="I34" s="69"/>
      <c r="J34" s="69"/>
      <c r="K34" s="21"/>
      <c r="L34" s="69"/>
      <c r="M34" s="69"/>
      <c r="N34" s="21"/>
      <c r="O34" s="73"/>
      <c r="P34" s="73"/>
      <c r="Q34" s="16"/>
      <c r="R34" s="73"/>
      <c r="S34" s="73"/>
      <c r="T34" s="16"/>
      <c r="U34" s="69">
        <v>6</v>
      </c>
      <c r="V34" s="69">
        <v>9</v>
      </c>
      <c r="W34" s="16">
        <v>2</v>
      </c>
      <c r="X34" s="69"/>
      <c r="Y34" s="69"/>
      <c r="Z34" s="16"/>
    </row>
    <row r="35" spans="1:26">
      <c r="A35" s="26">
        <v>27</v>
      </c>
      <c r="B35" s="152" t="s">
        <v>67</v>
      </c>
      <c r="C35" s="69">
        <v>6</v>
      </c>
      <c r="D35" s="69">
        <v>9</v>
      </c>
      <c r="E35" s="4">
        <v>15</v>
      </c>
      <c r="F35" s="4">
        <v>35</v>
      </c>
      <c r="G35" s="4">
        <v>50</v>
      </c>
      <c r="H35" s="4">
        <v>2</v>
      </c>
      <c r="I35" s="69"/>
      <c r="J35" s="69"/>
      <c r="K35" s="21"/>
      <c r="L35" s="69">
        <v>6</v>
      </c>
      <c r="M35" s="69">
        <v>9</v>
      </c>
      <c r="N35" s="21">
        <v>2</v>
      </c>
      <c r="O35" s="73"/>
      <c r="P35" s="73"/>
      <c r="Q35" s="16"/>
      <c r="R35" s="69"/>
      <c r="S35" s="69"/>
      <c r="T35" s="16"/>
      <c r="U35" s="73"/>
      <c r="V35" s="73"/>
      <c r="W35" s="16"/>
      <c r="X35" s="76"/>
      <c r="Y35" s="76"/>
      <c r="Z35" s="16"/>
    </row>
    <row r="36" spans="1:26">
      <c r="A36" s="26">
        <v>28</v>
      </c>
      <c r="B36" s="151" t="s">
        <v>41</v>
      </c>
      <c r="C36" s="69">
        <v>6</v>
      </c>
      <c r="D36" s="69">
        <v>9</v>
      </c>
      <c r="E36" s="4">
        <v>15</v>
      </c>
      <c r="F36" s="4">
        <v>35</v>
      </c>
      <c r="G36" s="3">
        <v>50</v>
      </c>
      <c r="H36" s="4">
        <v>2</v>
      </c>
      <c r="I36" s="73"/>
      <c r="J36" s="73"/>
      <c r="K36" s="21"/>
      <c r="L36" s="73"/>
      <c r="M36" s="73"/>
      <c r="N36" s="21"/>
      <c r="O36" s="69">
        <v>6</v>
      </c>
      <c r="P36" s="69">
        <v>9</v>
      </c>
      <c r="Q36" s="16">
        <v>2</v>
      </c>
      <c r="R36" s="73"/>
      <c r="S36" s="73"/>
      <c r="T36" s="16"/>
      <c r="U36" s="76"/>
      <c r="V36" s="76"/>
      <c r="W36" s="16"/>
      <c r="X36" s="69"/>
      <c r="Y36" s="69"/>
      <c r="Z36" s="16"/>
    </row>
    <row r="37" spans="1:26">
      <c r="A37" s="26">
        <v>29</v>
      </c>
      <c r="B37" s="152" t="s">
        <v>36</v>
      </c>
      <c r="C37" s="69">
        <v>6</v>
      </c>
      <c r="D37" s="69">
        <v>9</v>
      </c>
      <c r="E37" s="4">
        <v>15</v>
      </c>
      <c r="F37" s="4">
        <v>35</v>
      </c>
      <c r="G37" s="3">
        <v>50</v>
      </c>
      <c r="H37" s="4">
        <v>2</v>
      </c>
      <c r="I37" s="69"/>
      <c r="J37" s="69"/>
      <c r="K37" s="21"/>
      <c r="L37" s="69"/>
      <c r="M37" s="69"/>
      <c r="N37" s="21"/>
      <c r="O37" s="73"/>
      <c r="P37" s="73"/>
      <c r="Q37" s="16"/>
      <c r="R37" s="73"/>
      <c r="S37" s="73"/>
      <c r="T37" s="16"/>
      <c r="U37" s="69">
        <v>6</v>
      </c>
      <c r="V37" s="69">
        <v>9</v>
      </c>
      <c r="W37" s="16">
        <v>2</v>
      </c>
      <c r="X37" s="76"/>
      <c r="Y37" s="76"/>
      <c r="Z37" s="16"/>
    </row>
    <row r="38" spans="1:26">
      <c r="A38" s="26">
        <v>30</v>
      </c>
      <c r="B38" s="152" t="s">
        <v>40</v>
      </c>
      <c r="C38" s="69">
        <v>6</v>
      </c>
      <c r="D38" s="69">
        <v>9</v>
      </c>
      <c r="E38" s="4">
        <v>15</v>
      </c>
      <c r="F38" s="4">
        <v>35</v>
      </c>
      <c r="G38" s="237">
        <v>50</v>
      </c>
      <c r="H38" s="4">
        <v>2</v>
      </c>
      <c r="I38" s="69"/>
      <c r="J38" s="69"/>
      <c r="K38" s="21"/>
      <c r="L38" s="69"/>
      <c r="M38" s="69"/>
      <c r="N38" s="21"/>
      <c r="O38" s="69">
        <v>6</v>
      </c>
      <c r="P38" s="69">
        <v>9</v>
      </c>
      <c r="Q38" s="16">
        <v>2</v>
      </c>
      <c r="R38" s="69"/>
      <c r="S38" s="69"/>
      <c r="T38" s="16"/>
      <c r="U38" s="73"/>
      <c r="V38" s="73"/>
      <c r="W38" s="16"/>
      <c r="X38" s="76"/>
      <c r="Y38" s="76"/>
      <c r="Z38" s="16"/>
    </row>
    <row r="39" spans="1:26">
      <c r="A39" s="26">
        <v>31</v>
      </c>
      <c r="B39" s="153" t="s">
        <v>66</v>
      </c>
      <c r="C39" s="69">
        <v>6</v>
      </c>
      <c r="D39" s="69">
        <v>6</v>
      </c>
      <c r="E39" s="238">
        <v>12</v>
      </c>
      <c r="F39" s="3">
        <v>18</v>
      </c>
      <c r="G39" s="3">
        <v>30</v>
      </c>
      <c r="H39" s="4">
        <v>1</v>
      </c>
      <c r="I39" s="69"/>
      <c r="J39" s="69"/>
      <c r="K39" s="21"/>
      <c r="L39" s="69"/>
      <c r="M39" s="69"/>
      <c r="N39" s="21"/>
      <c r="O39" s="69">
        <v>6</v>
      </c>
      <c r="P39" s="69">
        <v>6</v>
      </c>
      <c r="Q39" s="16">
        <v>1</v>
      </c>
      <c r="R39" s="73"/>
      <c r="S39" s="73"/>
      <c r="T39" s="16"/>
      <c r="U39" s="76"/>
      <c r="V39" s="76"/>
      <c r="W39" s="16"/>
      <c r="X39" s="69"/>
      <c r="Y39" s="69"/>
      <c r="Z39" s="16"/>
    </row>
    <row r="40" spans="1:26" ht="24">
      <c r="A40" s="3">
        <v>32</v>
      </c>
      <c r="B40" s="153" t="s">
        <v>54</v>
      </c>
      <c r="C40" s="69">
        <v>6</v>
      </c>
      <c r="D40" s="69">
        <v>6</v>
      </c>
      <c r="E40" s="3">
        <v>12</v>
      </c>
      <c r="F40" s="3">
        <v>18</v>
      </c>
      <c r="G40" s="3">
        <v>30</v>
      </c>
      <c r="H40" s="4">
        <v>1</v>
      </c>
      <c r="I40" s="69"/>
      <c r="J40" s="69"/>
      <c r="K40" s="21"/>
      <c r="L40" s="69">
        <v>6</v>
      </c>
      <c r="M40" s="69">
        <v>6</v>
      </c>
      <c r="N40" s="21">
        <v>1</v>
      </c>
      <c r="O40" s="73"/>
      <c r="P40" s="73"/>
      <c r="Q40" s="16"/>
      <c r="R40" s="73"/>
      <c r="S40" s="73"/>
      <c r="T40" s="16"/>
      <c r="U40" s="76"/>
      <c r="V40" s="76"/>
      <c r="W40" s="16"/>
      <c r="X40" s="69"/>
      <c r="Y40" s="69"/>
      <c r="Z40" s="16"/>
    </row>
    <row r="41" spans="1:26">
      <c r="A41" s="3">
        <v>33</v>
      </c>
      <c r="B41" s="153" t="s">
        <v>65</v>
      </c>
      <c r="C41" s="69">
        <v>6</v>
      </c>
      <c r="D41" s="69">
        <v>9</v>
      </c>
      <c r="E41" s="4">
        <v>15</v>
      </c>
      <c r="F41" s="4">
        <v>35</v>
      </c>
      <c r="G41" s="237">
        <v>50</v>
      </c>
      <c r="H41" s="4">
        <v>2</v>
      </c>
      <c r="I41" s="69">
        <v>6</v>
      </c>
      <c r="J41" s="69">
        <v>9</v>
      </c>
      <c r="K41" s="21">
        <v>2</v>
      </c>
      <c r="L41" s="69"/>
      <c r="M41" s="69"/>
      <c r="N41" s="21"/>
      <c r="O41" s="73"/>
      <c r="P41" s="73"/>
      <c r="Q41" s="16"/>
      <c r="R41" s="73"/>
      <c r="S41" s="73"/>
      <c r="T41" s="16"/>
      <c r="U41" s="76"/>
      <c r="V41" s="76"/>
      <c r="W41" s="16"/>
      <c r="X41" s="73"/>
      <c r="Y41" s="73"/>
      <c r="Z41" s="16"/>
    </row>
    <row r="42" spans="1:26" ht="15" thickBot="1">
      <c r="A42" s="53"/>
      <c r="B42" s="52" t="s">
        <v>35</v>
      </c>
      <c r="C42" s="51">
        <f t="shared" ref="C42:G42" si="1">SUM(C23:C41)</f>
        <v>144</v>
      </c>
      <c r="D42" s="52">
        <f t="shared" si="1"/>
        <v>174</v>
      </c>
      <c r="E42" s="210">
        <f t="shared" si="1"/>
        <v>318</v>
      </c>
      <c r="F42" s="192">
        <f t="shared" si="1"/>
        <v>667</v>
      </c>
      <c r="G42" s="192">
        <f t="shared" si="1"/>
        <v>985</v>
      </c>
      <c r="H42" s="210">
        <f>SUM(H23:H41)</f>
        <v>39</v>
      </c>
      <c r="I42" s="51">
        <f>SUM(I24:I41)</f>
        <v>21</v>
      </c>
      <c r="J42" s="51">
        <f>SUM(J24:J41)</f>
        <v>27</v>
      </c>
      <c r="K42" s="52">
        <f>SUM(K23:K41)</f>
        <v>6</v>
      </c>
      <c r="L42" s="51">
        <f>SUM(L25:L41)</f>
        <v>18</v>
      </c>
      <c r="M42" s="50">
        <f>SUM(M25:M41)</f>
        <v>24</v>
      </c>
      <c r="N42" s="50">
        <f>SUM(N23:N41)</f>
        <v>8</v>
      </c>
      <c r="O42" s="53">
        <f>SUM(O26:O41)</f>
        <v>36</v>
      </c>
      <c r="P42" s="53">
        <f>SUM(P26:P41)</f>
        <v>42</v>
      </c>
      <c r="Q42" s="50">
        <f>SUM(Q23:Q41)</f>
        <v>9</v>
      </c>
      <c r="R42" s="53">
        <f>SUM(R27:R41)</f>
        <v>15</v>
      </c>
      <c r="S42" s="53">
        <f>SUM(S27:S41)</f>
        <v>18</v>
      </c>
      <c r="T42" s="50">
        <f>SUM(T23:T41)</f>
        <v>4</v>
      </c>
      <c r="U42" s="50">
        <f>SUM(U28:U41)</f>
        <v>18</v>
      </c>
      <c r="V42" s="50">
        <f>SUM(V28:V41)</f>
        <v>27</v>
      </c>
      <c r="W42" s="50">
        <f>SUM(W23:W41)</f>
        <v>6</v>
      </c>
      <c r="X42" s="50">
        <f>SUM(X23:X41)</f>
        <v>24</v>
      </c>
      <c r="Y42" s="53">
        <f>SUM(Y23:Y41)</f>
        <v>24</v>
      </c>
      <c r="Z42" s="53">
        <f>SUM(Z23:Z41)</f>
        <v>6</v>
      </c>
    </row>
    <row r="43" spans="1:26">
      <c r="A43" s="294" t="s">
        <v>15</v>
      </c>
      <c r="B43" s="120" t="s">
        <v>16</v>
      </c>
      <c r="C43" s="159"/>
      <c r="D43" s="159"/>
      <c r="E43" s="165"/>
      <c r="F43" s="193"/>
      <c r="G43" s="193"/>
      <c r="H43" s="95"/>
      <c r="I43" s="87"/>
      <c r="J43" s="87"/>
      <c r="K43" s="159"/>
      <c r="L43" s="87"/>
      <c r="M43" s="87"/>
      <c r="N43" s="163"/>
      <c r="O43" s="165"/>
      <c r="P43" s="46"/>
      <c r="Q43" s="95"/>
      <c r="R43" s="165"/>
      <c r="S43" s="46"/>
      <c r="T43" s="95"/>
      <c r="U43" s="87"/>
      <c r="V43" s="87"/>
      <c r="W43" s="87"/>
      <c r="X43" s="159"/>
      <c r="Y43" s="87"/>
      <c r="Z43" s="295"/>
    </row>
    <row r="44" spans="1:26">
      <c r="A44" s="311">
        <v>34</v>
      </c>
      <c r="B44" s="239" t="s">
        <v>45</v>
      </c>
      <c r="C44" s="240">
        <v>9</v>
      </c>
      <c r="D44" s="241">
        <v>0</v>
      </c>
      <c r="E44" s="242">
        <v>9</v>
      </c>
      <c r="F44" s="4">
        <v>16</v>
      </c>
      <c r="G44" s="4">
        <v>25</v>
      </c>
      <c r="H44" s="243">
        <v>1</v>
      </c>
      <c r="I44" s="244"/>
      <c r="J44" s="245"/>
      <c r="K44" s="241"/>
      <c r="L44" s="244"/>
      <c r="M44" s="246"/>
      <c r="N44" s="247"/>
      <c r="O44" s="248"/>
      <c r="P44" s="3"/>
      <c r="Q44" s="249"/>
      <c r="R44" s="250">
        <v>9</v>
      </c>
      <c r="S44" s="73">
        <v>0</v>
      </c>
      <c r="T44" s="249">
        <v>1</v>
      </c>
      <c r="U44" s="251"/>
      <c r="V44" s="76"/>
      <c r="W44" s="219"/>
      <c r="X44" s="252"/>
      <c r="Y44" s="251"/>
      <c r="Z44" s="4"/>
    </row>
    <row r="45" spans="1:26">
      <c r="A45" s="311">
        <v>35</v>
      </c>
      <c r="B45" s="239" t="s">
        <v>14</v>
      </c>
      <c r="C45" s="240">
        <v>3</v>
      </c>
      <c r="D45" s="241">
        <v>6</v>
      </c>
      <c r="E45" s="242">
        <v>9</v>
      </c>
      <c r="F45" s="4">
        <v>16</v>
      </c>
      <c r="G45" s="4">
        <v>25</v>
      </c>
      <c r="H45" s="243">
        <v>1</v>
      </c>
      <c r="I45" s="244"/>
      <c r="J45" s="245"/>
      <c r="K45" s="241"/>
      <c r="L45" s="244"/>
      <c r="M45" s="246"/>
      <c r="N45" s="247"/>
      <c r="O45" s="248"/>
      <c r="P45" s="3"/>
      <c r="Q45" s="249"/>
      <c r="R45" s="250"/>
      <c r="S45" s="73"/>
      <c r="T45" s="249"/>
      <c r="U45" s="251">
        <v>3</v>
      </c>
      <c r="V45" s="76">
        <v>6</v>
      </c>
      <c r="W45" s="219">
        <v>1</v>
      </c>
      <c r="X45" s="252"/>
      <c r="Y45" s="251"/>
      <c r="Z45" s="4"/>
    </row>
    <row r="46" spans="1:26" ht="24">
      <c r="A46" s="312">
        <v>36</v>
      </c>
      <c r="B46" s="239" t="s">
        <v>95</v>
      </c>
      <c r="C46" s="240">
        <v>0</v>
      </c>
      <c r="D46" s="241">
        <v>9</v>
      </c>
      <c r="E46" s="242">
        <v>9</v>
      </c>
      <c r="F46" s="4">
        <v>91</v>
      </c>
      <c r="G46" s="4">
        <v>100</v>
      </c>
      <c r="H46" s="243">
        <v>4</v>
      </c>
      <c r="I46" s="244"/>
      <c r="J46" s="245"/>
      <c r="K46" s="241"/>
      <c r="L46" s="244"/>
      <c r="M46" s="246"/>
      <c r="N46" s="247"/>
      <c r="O46" s="248"/>
      <c r="P46" s="3"/>
      <c r="Q46" s="249"/>
      <c r="R46" s="250"/>
      <c r="S46" s="73"/>
      <c r="T46" s="249"/>
      <c r="U46" s="251">
        <v>0</v>
      </c>
      <c r="V46" s="76">
        <v>9</v>
      </c>
      <c r="W46" s="219">
        <v>2</v>
      </c>
      <c r="X46" s="252"/>
      <c r="Y46" s="251" t="s">
        <v>123</v>
      </c>
      <c r="Z46" s="4">
        <v>2</v>
      </c>
    </row>
    <row r="47" spans="1:26" ht="15" thickBot="1">
      <c r="A47" s="313">
        <v>37</v>
      </c>
      <c r="B47" s="253" t="s">
        <v>17</v>
      </c>
      <c r="C47" s="254">
        <v>0</v>
      </c>
      <c r="D47" s="254">
        <v>0</v>
      </c>
      <c r="E47" s="255">
        <v>0</v>
      </c>
      <c r="F47" s="3">
        <v>150</v>
      </c>
      <c r="G47" s="3">
        <v>150</v>
      </c>
      <c r="H47" s="256">
        <v>6</v>
      </c>
      <c r="I47" s="257"/>
      <c r="J47" s="258"/>
      <c r="K47" s="259"/>
      <c r="L47" s="257"/>
      <c r="M47" s="258"/>
      <c r="N47" s="258"/>
      <c r="O47" s="260"/>
      <c r="P47" s="238"/>
      <c r="Q47" s="261"/>
      <c r="R47" s="262"/>
      <c r="S47" s="74"/>
      <c r="T47" s="261"/>
      <c r="U47" s="263"/>
      <c r="V47" s="74"/>
      <c r="W47" s="258"/>
      <c r="X47" s="264"/>
      <c r="Y47" s="265" t="s">
        <v>105</v>
      </c>
      <c r="Z47" s="238">
        <v>6</v>
      </c>
    </row>
    <row r="48" spans="1:26" ht="15" thickBot="1">
      <c r="A48" s="53"/>
      <c r="B48" s="52" t="s">
        <v>35</v>
      </c>
      <c r="C48" s="51">
        <f t="shared" ref="C48:H48" si="2">SUM(C44:C47)</f>
        <v>12</v>
      </c>
      <c r="D48" s="52">
        <f t="shared" si="2"/>
        <v>15</v>
      </c>
      <c r="E48" s="210">
        <f t="shared" si="2"/>
        <v>27</v>
      </c>
      <c r="F48" s="50">
        <f t="shared" si="2"/>
        <v>273</v>
      </c>
      <c r="G48" s="50">
        <f t="shared" si="2"/>
        <v>300</v>
      </c>
      <c r="H48" s="168">
        <f t="shared" si="2"/>
        <v>12</v>
      </c>
      <c r="I48" s="171">
        <f>SUM(I44:I47)</f>
        <v>0</v>
      </c>
      <c r="J48" s="171">
        <f t="shared" ref="J48:Z48" si="3">SUM(J44:J47)</f>
        <v>0</v>
      </c>
      <c r="K48" s="171">
        <f t="shared" si="3"/>
        <v>0</v>
      </c>
      <c r="L48" s="171">
        <f t="shared" si="3"/>
        <v>0</v>
      </c>
      <c r="M48" s="171">
        <f t="shared" si="3"/>
        <v>0</v>
      </c>
      <c r="N48" s="171">
        <f t="shared" si="3"/>
        <v>0</v>
      </c>
      <c r="O48" s="171">
        <f t="shared" si="3"/>
        <v>0</v>
      </c>
      <c r="P48" s="171">
        <f t="shared" si="3"/>
        <v>0</v>
      </c>
      <c r="Q48" s="171">
        <f t="shared" si="3"/>
        <v>0</v>
      </c>
      <c r="R48" s="171">
        <f t="shared" si="3"/>
        <v>9</v>
      </c>
      <c r="S48" s="171">
        <f t="shared" si="3"/>
        <v>0</v>
      </c>
      <c r="T48" s="171">
        <f t="shared" si="3"/>
        <v>1</v>
      </c>
      <c r="U48" s="171">
        <f t="shared" si="3"/>
        <v>3</v>
      </c>
      <c r="V48" s="171">
        <f t="shared" si="3"/>
        <v>15</v>
      </c>
      <c r="W48" s="171">
        <f t="shared" si="3"/>
        <v>3</v>
      </c>
      <c r="X48" s="171">
        <f t="shared" si="3"/>
        <v>0</v>
      </c>
      <c r="Y48" s="171">
        <v>241</v>
      </c>
      <c r="Z48" s="171">
        <f t="shared" si="3"/>
        <v>8</v>
      </c>
    </row>
    <row r="49" spans="1:26" ht="15" thickBot="1">
      <c r="A49" s="292" t="s">
        <v>18</v>
      </c>
      <c r="B49" s="121" t="s">
        <v>37</v>
      </c>
      <c r="C49" s="31"/>
      <c r="D49" s="43"/>
      <c r="E49" s="42"/>
      <c r="F49" s="32"/>
      <c r="G49" s="32"/>
      <c r="H49" s="32"/>
      <c r="I49" s="33"/>
      <c r="J49" s="34"/>
      <c r="K49" s="35"/>
      <c r="L49" s="33"/>
      <c r="M49" s="34"/>
      <c r="N49" s="35"/>
      <c r="O49" s="36"/>
      <c r="P49" s="37"/>
      <c r="Q49" s="38"/>
      <c r="R49" s="36"/>
      <c r="S49" s="37"/>
      <c r="T49" s="38"/>
      <c r="U49" s="39"/>
      <c r="V49" s="40"/>
      <c r="W49" s="41"/>
      <c r="X49" s="39"/>
      <c r="Y49" s="40"/>
      <c r="Z49" s="40"/>
    </row>
    <row r="50" spans="1:26" ht="24" customHeight="1">
      <c r="A50" s="6">
        <v>38</v>
      </c>
      <c r="B50" s="175" t="s">
        <v>70</v>
      </c>
      <c r="C50" s="67">
        <v>6</v>
      </c>
      <c r="D50" s="68">
        <v>9</v>
      </c>
      <c r="E50" s="7">
        <v>15</v>
      </c>
      <c r="F50" s="7">
        <v>35</v>
      </c>
      <c r="G50" s="27">
        <v>50</v>
      </c>
      <c r="H50" s="7">
        <v>2</v>
      </c>
      <c r="I50" s="67"/>
      <c r="J50" s="67"/>
      <c r="K50" s="27"/>
      <c r="L50" s="67">
        <v>6</v>
      </c>
      <c r="M50" s="67">
        <v>9</v>
      </c>
      <c r="N50" s="27">
        <v>2</v>
      </c>
      <c r="O50" s="77"/>
      <c r="P50" s="77"/>
      <c r="Q50" s="7"/>
      <c r="R50" s="77"/>
      <c r="S50" s="77"/>
      <c r="T50" s="7"/>
      <c r="U50" s="78"/>
      <c r="V50" s="78"/>
      <c r="W50" s="7"/>
      <c r="X50" s="78"/>
      <c r="Y50" s="72"/>
      <c r="Z50" s="7"/>
    </row>
    <row r="51" spans="1:26">
      <c r="A51" s="6">
        <v>39</v>
      </c>
      <c r="B51" s="176" t="s">
        <v>34</v>
      </c>
      <c r="C51" s="69">
        <v>3</v>
      </c>
      <c r="D51" s="70">
        <v>12</v>
      </c>
      <c r="E51" s="4">
        <v>15</v>
      </c>
      <c r="F51" s="7">
        <v>35</v>
      </c>
      <c r="G51" s="27">
        <v>50</v>
      </c>
      <c r="H51" s="4">
        <v>2</v>
      </c>
      <c r="I51" s="69"/>
      <c r="J51" s="69"/>
      <c r="K51" s="18"/>
      <c r="L51" s="69"/>
      <c r="M51" s="69"/>
      <c r="N51" s="18"/>
      <c r="O51" s="73"/>
      <c r="P51" s="73"/>
      <c r="Q51" s="4"/>
      <c r="R51" s="69">
        <v>3</v>
      </c>
      <c r="S51" s="70">
        <v>12</v>
      </c>
      <c r="T51" s="4">
        <v>2</v>
      </c>
      <c r="U51" s="76"/>
      <c r="V51" s="76"/>
      <c r="W51" s="4"/>
      <c r="X51" s="76"/>
      <c r="Y51" s="76"/>
      <c r="Z51" s="4"/>
    </row>
    <row r="52" spans="1:26">
      <c r="A52" s="3">
        <v>40</v>
      </c>
      <c r="B52" s="176" t="s">
        <v>58</v>
      </c>
      <c r="C52" s="69">
        <v>3</v>
      </c>
      <c r="D52" s="70">
        <v>12</v>
      </c>
      <c r="E52" s="4">
        <v>15</v>
      </c>
      <c r="F52" s="7">
        <v>35</v>
      </c>
      <c r="G52" s="27">
        <v>50</v>
      </c>
      <c r="H52" s="4">
        <v>2</v>
      </c>
      <c r="I52" s="69"/>
      <c r="J52" s="69"/>
      <c r="K52" s="18"/>
      <c r="L52" s="69"/>
      <c r="M52" s="69"/>
      <c r="N52" s="18"/>
      <c r="O52" s="69">
        <v>3</v>
      </c>
      <c r="P52" s="70">
        <v>12</v>
      </c>
      <c r="Q52" s="4">
        <v>2</v>
      </c>
      <c r="R52" s="73"/>
      <c r="S52" s="73"/>
      <c r="T52" s="4"/>
      <c r="U52" s="76"/>
      <c r="V52" s="76"/>
      <c r="W52" s="4"/>
      <c r="X52" s="76"/>
      <c r="Y52" s="76"/>
      <c r="Z52" s="4"/>
    </row>
    <row r="53" spans="1:26">
      <c r="A53" s="3">
        <v>41</v>
      </c>
      <c r="B53" s="176" t="s">
        <v>48</v>
      </c>
      <c r="C53" s="69">
        <v>3</v>
      </c>
      <c r="D53" s="70">
        <v>12</v>
      </c>
      <c r="E53" s="4">
        <v>15</v>
      </c>
      <c r="F53" s="7">
        <v>35</v>
      </c>
      <c r="G53" s="27">
        <v>50</v>
      </c>
      <c r="H53" s="4">
        <v>2</v>
      </c>
      <c r="I53" s="69">
        <v>3</v>
      </c>
      <c r="J53" s="70">
        <v>12</v>
      </c>
      <c r="K53" s="18">
        <v>2</v>
      </c>
      <c r="L53" s="69"/>
      <c r="M53" s="69"/>
      <c r="N53" s="18"/>
      <c r="O53" s="73"/>
      <c r="P53" s="73"/>
      <c r="Q53" s="4"/>
      <c r="R53" s="73"/>
      <c r="S53" s="73"/>
      <c r="T53" s="4"/>
      <c r="U53" s="76"/>
      <c r="V53" s="76"/>
      <c r="W53" s="4"/>
      <c r="X53" s="76"/>
      <c r="Y53" s="76"/>
      <c r="Z53" s="4"/>
    </row>
    <row r="54" spans="1:26">
      <c r="A54" s="6">
        <v>42</v>
      </c>
      <c r="B54" s="176" t="s">
        <v>19</v>
      </c>
      <c r="C54" s="69">
        <v>3</v>
      </c>
      <c r="D54" s="70">
        <v>12</v>
      </c>
      <c r="E54" s="4">
        <v>15</v>
      </c>
      <c r="F54" s="7">
        <v>35</v>
      </c>
      <c r="G54" s="27">
        <v>50</v>
      </c>
      <c r="H54" s="4">
        <v>2</v>
      </c>
      <c r="I54" s="69">
        <v>3</v>
      </c>
      <c r="J54" s="70">
        <v>12</v>
      </c>
      <c r="K54" s="18">
        <v>2</v>
      </c>
      <c r="L54" s="69"/>
      <c r="M54" s="69"/>
      <c r="N54" s="18"/>
      <c r="O54" s="73"/>
      <c r="P54" s="73"/>
      <c r="Q54" s="4"/>
      <c r="R54" s="73"/>
      <c r="S54" s="73"/>
      <c r="T54" s="4"/>
      <c r="U54" s="76"/>
      <c r="V54" s="76"/>
      <c r="W54" s="4"/>
      <c r="X54" s="76"/>
      <c r="Y54" s="76"/>
      <c r="Z54" s="4"/>
    </row>
    <row r="55" spans="1:26">
      <c r="A55" s="3">
        <v>43</v>
      </c>
      <c r="B55" s="176" t="s">
        <v>55</v>
      </c>
      <c r="C55" s="69">
        <v>3</v>
      </c>
      <c r="D55" s="70">
        <v>12</v>
      </c>
      <c r="E55" s="4">
        <v>15</v>
      </c>
      <c r="F55" s="7">
        <v>35</v>
      </c>
      <c r="G55" s="27">
        <v>50</v>
      </c>
      <c r="H55" s="4">
        <v>2</v>
      </c>
      <c r="I55" s="69"/>
      <c r="J55" s="69"/>
      <c r="K55" s="18"/>
      <c r="L55" s="69">
        <v>3</v>
      </c>
      <c r="M55" s="70">
        <v>12</v>
      </c>
      <c r="N55" s="18">
        <v>2</v>
      </c>
      <c r="O55" s="73"/>
      <c r="P55" s="73"/>
      <c r="Q55" s="4"/>
      <c r="R55" s="73"/>
      <c r="S55" s="73"/>
      <c r="T55" s="4"/>
      <c r="U55" s="76"/>
      <c r="V55" s="76"/>
      <c r="W55" s="4"/>
      <c r="X55" s="76"/>
      <c r="Y55" s="76"/>
      <c r="Z55" s="4"/>
    </row>
    <row r="56" spans="1:26" ht="20.25" customHeight="1">
      <c r="A56" s="6">
        <v>44</v>
      </c>
      <c r="B56" s="177" t="s">
        <v>57</v>
      </c>
      <c r="C56" s="69">
        <v>3</v>
      </c>
      <c r="D56" s="70">
        <v>12</v>
      </c>
      <c r="E56" s="150">
        <v>15</v>
      </c>
      <c r="F56" s="7">
        <v>35</v>
      </c>
      <c r="G56" s="27">
        <v>50</v>
      </c>
      <c r="H56" s="150">
        <v>2</v>
      </c>
      <c r="I56" s="72"/>
      <c r="J56" s="72"/>
      <c r="K56" s="9"/>
      <c r="L56" s="72"/>
      <c r="M56" s="72"/>
      <c r="N56" s="9"/>
      <c r="O56" s="69">
        <v>3</v>
      </c>
      <c r="P56" s="70">
        <v>12</v>
      </c>
      <c r="Q56" s="3">
        <v>2</v>
      </c>
      <c r="R56" s="72"/>
      <c r="S56" s="72"/>
      <c r="T56" s="9"/>
      <c r="U56" s="72"/>
      <c r="V56" s="72"/>
      <c r="W56" s="9"/>
      <c r="X56" s="72"/>
      <c r="Y56" s="72"/>
      <c r="Z56" s="9"/>
    </row>
    <row r="57" spans="1:26" ht="21" customHeight="1">
      <c r="A57" s="3">
        <v>45</v>
      </c>
      <c r="B57" s="176" t="s">
        <v>107</v>
      </c>
      <c r="C57" s="69">
        <v>3</v>
      </c>
      <c r="D57" s="70">
        <v>12</v>
      </c>
      <c r="E57" s="4">
        <v>15</v>
      </c>
      <c r="F57" s="7">
        <v>35</v>
      </c>
      <c r="G57" s="27">
        <v>50</v>
      </c>
      <c r="H57" s="4">
        <v>2</v>
      </c>
      <c r="I57" s="69"/>
      <c r="J57" s="69"/>
      <c r="K57" s="18"/>
      <c r="L57" s="69"/>
      <c r="M57" s="69"/>
      <c r="N57" s="18"/>
      <c r="O57" s="73"/>
      <c r="P57" s="73"/>
      <c r="Q57" s="4"/>
      <c r="R57" s="69">
        <v>3</v>
      </c>
      <c r="S57" s="70">
        <v>12</v>
      </c>
      <c r="T57" s="4">
        <v>2</v>
      </c>
      <c r="U57" s="76"/>
      <c r="V57" s="76"/>
      <c r="W57" s="4"/>
      <c r="X57" s="76"/>
      <c r="Y57" s="76"/>
      <c r="Z57" s="4"/>
    </row>
    <row r="58" spans="1:26" ht="18" customHeight="1" thickBot="1">
      <c r="A58" s="3">
        <v>46</v>
      </c>
      <c r="B58" s="175" t="s">
        <v>110</v>
      </c>
      <c r="C58" s="69">
        <v>3</v>
      </c>
      <c r="D58" s="70">
        <v>12</v>
      </c>
      <c r="E58" s="7">
        <v>15</v>
      </c>
      <c r="F58" s="7">
        <v>35</v>
      </c>
      <c r="G58" s="27">
        <v>50</v>
      </c>
      <c r="H58" s="7">
        <v>2</v>
      </c>
      <c r="I58" s="67"/>
      <c r="J58" s="67"/>
      <c r="K58" s="27"/>
      <c r="L58" s="67"/>
      <c r="M58" s="67"/>
      <c r="N58" s="27"/>
      <c r="O58" s="77"/>
      <c r="P58" s="77"/>
      <c r="Q58" s="7"/>
      <c r="R58" s="77"/>
      <c r="S58" s="77"/>
      <c r="T58" s="7"/>
      <c r="U58" s="69">
        <v>3</v>
      </c>
      <c r="V58" s="70">
        <v>12</v>
      </c>
      <c r="W58" s="7">
        <v>2</v>
      </c>
      <c r="X58" s="78"/>
      <c r="Y58" s="78"/>
      <c r="Z58" s="7"/>
    </row>
    <row r="59" spans="1:26" ht="15" thickBot="1">
      <c r="A59" s="324"/>
      <c r="B59" s="52" t="s">
        <v>35</v>
      </c>
      <c r="C59" s="325">
        <f t="shared" ref="C59:K59" si="4">SUM(C50:C58)</f>
        <v>30</v>
      </c>
      <c r="D59" s="325">
        <f t="shared" si="4"/>
        <v>105</v>
      </c>
      <c r="E59" s="326">
        <f>SUM(E50:E58)</f>
        <v>135</v>
      </c>
      <c r="F59" s="325">
        <f t="shared" si="4"/>
        <v>315</v>
      </c>
      <c r="G59" s="325">
        <f t="shared" si="4"/>
        <v>450</v>
      </c>
      <c r="H59" s="326">
        <f t="shared" si="4"/>
        <v>18</v>
      </c>
      <c r="I59" s="325">
        <f t="shared" si="4"/>
        <v>6</v>
      </c>
      <c r="J59" s="325">
        <f t="shared" si="4"/>
        <v>24</v>
      </c>
      <c r="K59" s="325">
        <f t="shared" si="4"/>
        <v>4</v>
      </c>
      <c r="L59" s="325">
        <f>SUM(L50:L58)</f>
        <v>9</v>
      </c>
      <c r="M59" s="325">
        <f t="shared" ref="M59:N59" si="5">SUM(M50:M58)</f>
        <v>21</v>
      </c>
      <c r="N59" s="325">
        <f t="shared" si="5"/>
        <v>4</v>
      </c>
      <c r="O59" s="325">
        <f>SUM(O50:O58)</f>
        <v>6</v>
      </c>
      <c r="P59" s="325">
        <f t="shared" ref="P59:Q59" si="6">SUM(P50:P58)</f>
        <v>24</v>
      </c>
      <c r="Q59" s="325">
        <f t="shared" si="6"/>
        <v>4</v>
      </c>
      <c r="R59" s="325">
        <f>SUM(R50:R58)</f>
        <v>6</v>
      </c>
      <c r="S59" s="325">
        <f t="shared" ref="S59:T59" si="7">SUM(S50:S58)</f>
        <v>24</v>
      </c>
      <c r="T59" s="325">
        <f t="shared" si="7"/>
        <v>4</v>
      </c>
      <c r="U59" s="325">
        <f>SUM(U50:U58)</f>
        <v>3</v>
      </c>
      <c r="V59" s="325">
        <f t="shared" ref="V59:W59" si="8">SUM(V50:V58)</f>
        <v>12</v>
      </c>
      <c r="W59" s="325">
        <f t="shared" si="8"/>
        <v>2</v>
      </c>
      <c r="X59" s="325">
        <f>SUM(X57:X58)</f>
        <v>0</v>
      </c>
      <c r="Y59" s="325">
        <f>SUM(Y57:Y58)</f>
        <v>0</v>
      </c>
      <c r="Z59" s="325">
        <f>SUM(Z50:Z58)</f>
        <v>0</v>
      </c>
    </row>
    <row r="60" spans="1:26">
      <c r="A60" s="300" t="s">
        <v>20</v>
      </c>
      <c r="B60" s="122" t="s">
        <v>21</v>
      </c>
      <c r="C60" s="89"/>
      <c r="D60" s="89"/>
      <c r="E60" s="89"/>
      <c r="F60" s="89"/>
      <c r="G60" s="89"/>
      <c r="H60" s="89"/>
      <c r="I60" s="90"/>
      <c r="J60" s="91"/>
      <c r="K60" s="92"/>
      <c r="L60" s="90"/>
      <c r="M60" s="91"/>
      <c r="N60" s="92"/>
      <c r="O60" s="90"/>
      <c r="P60" s="93"/>
      <c r="Q60" s="92"/>
      <c r="R60" s="90"/>
      <c r="S60" s="93"/>
      <c r="T60" s="92"/>
      <c r="U60" s="90"/>
      <c r="V60" s="93"/>
      <c r="W60" s="94"/>
      <c r="X60" s="90"/>
      <c r="Y60" s="93"/>
      <c r="Z60" s="93"/>
    </row>
    <row r="61" spans="1:26">
      <c r="A61" s="80">
        <v>47</v>
      </c>
      <c r="B61" s="176" t="s">
        <v>39</v>
      </c>
      <c r="C61" s="3">
        <v>9</v>
      </c>
      <c r="D61" s="4">
        <v>36</v>
      </c>
      <c r="E61" s="4">
        <v>75</v>
      </c>
      <c r="F61" s="4">
        <v>75</v>
      </c>
      <c r="G61" s="4">
        <v>150</v>
      </c>
      <c r="H61" s="100">
        <v>6</v>
      </c>
      <c r="I61" s="73"/>
      <c r="J61" s="73"/>
      <c r="K61" s="4"/>
      <c r="L61" s="73"/>
      <c r="M61" s="73"/>
      <c r="N61" s="20"/>
      <c r="O61" s="73">
        <v>0</v>
      </c>
      <c r="P61" s="73">
        <v>12</v>
      </c>
      <c r="Q61" s="4">
        <v>1</v>
      </c>
      <c r="R61" s="73">
        <v>0</v>
      </c>
      <c r="S61" s="73">
        <v>12</v>
      </c>
      <c r="T61" s="4">
        <v>2</v>
      </c>
      <c r="U61" s="76">
        <v>9</v>
      </c>
      <c r="V61" s="76">
        <v>12</v>
      </c>
      <c r="W61" s="4">
        <v>3</v>
      </c>
      <c r="X61" s="76"/>
      <c r="Y61" s="76"/>
      <c r="Z61" s="4"/>
    </row>
    <row r="62" spans="1:26" ht="24">
      <c r="A62" s="3">
        <v>48</v>
      </c>
      <c r="B62" s="176" t="s">
        <v>93</v>
      </c>
      <c r="C62" s="3">
        <v>0</v>
      </c>
      <c r="D62" s="3">
        <v>36</v>
      </c>
      <c r="E62" s="3">
        <v>36</v>
      </c>
      <c r="F62" s="3"/>
      <c r="G62" s="3"/>
      <c r="H62" s="3">
        <v>0</v>
      </c>
      <c r="I62" s="73"/>
      <c r="J62" s="73">
        <v>9</v>
      </c>
      <c r="K62" s="3"/>
      <c r="L62" s="73"/>
      <c r="M62" s="73">
        <v>9</v>
      </c>
      <c r="N62" s="3"/>
      <c r="O62" s="73"/>
      <c r="P62" s="73">
        <v>9</v>
      </c>
      <c r="Q62" s="3"/>
      <c r="R62" s="73"/>
      <c r="S62" s="73">
        <v>9</v>
      </c>
      <c r="T62" s="3"/>
      <c r="U62" s="73"/>
      <c r="V62" s="73"/>
      <c r="W62" s="3"/>
      <c r="X62" s="73"/>
      <c r="Y62" s="73"/>
      <c r="Z62" s="3"/>
    </row>
    <row r="63" spans="1:26">
      <c r="A63" s="3">
        <v>49</v>
      </c>
      <c r="B63" s="178" t="s">
        <v>108</v>
      </c>
      <c r="C63" s="3">
        <v>30</v>
      </c>
      <c r="D63" s="3">
        <v>60</v>
      </c>
      <c r="E63" s="3">
        <v>90</v>
      </c>
      <c r="F63" s="3">
        <v>85</v>
      </c>
      <c r="G63" s="3">
        <v>175</v>
      </c>
      <c r="H63" s="3">
        <v>7</v>
      </c>
      <c r="I63" s="73"/>
      <c r="J63" s="73"/>
      <c r="K63" s="3"/>
      <c r="L63" s="73"/>
      <c r="M63" s="73"/>
      <c r="N63" s="3"/>
      <c r="O63" s="73"/>
      <c r="P63" s="73"/>
      <c r="Q63" s="3"/>
      <c r="R63" s="73">
        <v>10</v>
      </c>
      <c r="S63" s="73">
        <v>20</v>
      </c>
      <c r="T63" s="3">
        <v>2</v>
      </c>
      <c r="U63" s="73">
        <v>10</v>
      </c>
      <c r="V63" s="73">
        <v>20</v>
      </c>
      <c r="W63" s="3">
        <v>2</v>
      </c>
      <c r="X63" s="73">
        <v>10</v>
      </c>
      <c r="Y63" s="73">
        <v>20</v>
      </c>
      <c r="Z63" s="3">
        <v>3</v>
      </c>
    </row>
    <row r="64" spans="1:26">
      <c r="A64" s="3">
        <v>50</v>
      </c>
      <c r="B64" s="178" t="s">
        <v>103</v>
      </c>
      <c r="C64" s="3">
        <v>36</v>
      </c>
      <c r="D64" s="3">
        <v>0</v>
      </c>
      <c r="E64" s="3">
        <v>36</v>
      </c>
      <c r="F64" s="3">
        <v>64</v>
      </c>
      <c r="G64" s="3">
        <v>100</v>
      </c>
      <c r="H64" s="3">
        <v>4</v>
      </c>
      <c r="I64" s="73"/>
      <c r="J64" s="73"/>
      <c r="K64" s="3"/>
      <c r="L64" s="74"/>
      <c r="M64" s="74"/>
      <c r="N64" s="3"/>
      <c r="O64" s="73">
        <v>9</v>
      </c>
      <c r="P64" s="73"/>
      <c r="Q64" s="3">
        <v>1</v>
      </c>
      <c r="R64" s="73">
        <v>9</v>
      </c>
      <c r="S64" s="73"/>
      <c r="T64" s="3">
        <v>1</v>
      </c>
      <c r="U64" s="73">
        <v>9</v>
      </c>
      <c r="V64" s="73"/>
      <c r="W64" s="3">
        <v>1</v>
      </c>
      <c r="X64" s="73">
        <v>9</v>
      </c>
      <c r="Y64" s="73"/>
      <c r="Z64" s="3">
        <v>1</v>
      </c>
    </row>
    <row r="65" spans="1:26" ht="15" thickBot="1">
      <c r="A65" s="299"/>
      <c r="B65" s="52" t="s">
        <v>35</v>
      </c>
      <c r="C65" s="102">
        <f t="shared" ref="C65:H65" si="9">SUM(C61:C64)</f>
        <v>75</v>
      </c>
      <c r="D65" s="102">
        <f t="shared" si="9"/>
        <v>132</v>
      </c>
      <c r="E65" s="212">
        <f t="shared" si="9"/>
        <v>237</v>
      </c>
      <c r="F65" s="102">
        <f t="shared" si="9"/>
        <v>224</v>
      </c>
      <c r="G65" s="102">
        <f t="shared" si="9"/>
        <v>425</v>
      </c>
      <c r="H65" s="212">
        <f t="shared" si="9"/>
        <v>17</v>
      </c>
      <c r="I65" s="103">
        <f>SUM(I61:I64)</f>
        <v>0</v>
      </c>
      <c r="J65" s="103">
        <f t="shared" ref="J65:Z65" si="10">SUM(J61:J64)</f>
        <v>9</v>
      </c>
      <c r="K65" s="103">
        <f t="shared" si="10"/>
        <v>0</v>
      </c>
      <c r="L65" s="103">
        <f t="shared" si="10"/>
        <v>0</v>
      </c>
      <c r="M65" s="103">
        <f t="shared" si="10"/>
        <v>9</v>
      </c>
      <c r="N65" s="103">
        <f t="shared" si="10"/>
        <v>0</v>
      </c>
      <c r="O65" s="103">
        <f t="shared" si="10"/>
        <v>9</v>
      </c>
      <c r="P65" s="103">
        <f t="shared" si="10"/>
        <v>21</v>
      </c>
      <c r="Q65" s="103">
        <f t="shared" si="10"/>
        <v>2</v>
      </c>
      <c r="R65" s="103">
        <f t="shared" si="10"/>
        <v>19</v>
      </c>
      <c r="S65" s="103">
        <f t="shared" si="10"/>
        <v>41</v>
      </c>
      <c r="T65" s="103">
        <f t="shared" si="10"/>
        <v>5</v>
      </c>
      <c r="U65" s="103">
        <f t="shared" si="10"/>
        <v>28</v>
      </c>
      <c r="V65" s="103">
        <f t="shared" si="10"/>
        <v>32</v>
      </c>
      <c r="W65" s="103">
        <f t="shared" si="10"/>
        <v>6</v>
      </c>
      <c r="X65" s="103">
        <f t="shared" si="10"/>
        <v>19</v>
      </c>
      <c r="Y65" s="103">
        <f t="shared" si="10"/>
        <v>20</v>
      </c>
      <c r="Z65" s="103">
        <f t="shared" si="10"/>
        <v>4</v>
      </c>
    </row>
    <row r="66" spans="1:26">
      <c r="A66" s="301" t="s">
        <v>22</v>
      </c>
      <c r="B66" s="128" t="s">
        <v>94</v>
      </c>
      <c r="C66" s="96"/>
      <c r="D66" s="97"/>
      <c r="E66" s="97"/>
      <c r="F66" s="97"/>
      <c r="G66" s="97"/>
      <c r="H66" s="129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>
      <c r="A67" s="3">
        <v>51</v>
      </c>
      <c r="B67" s="178" t="s">
        <v>46</v>
      </c>
      <c r="C67" s="3">
        <v>0</v>
      </c>
      <c r="D67" s="3">
        <v>60</v>
      </c>
      <c r="E67" s="3">
        <v>60</v>
      </c>
      <c r="F67" s="3">
        <v>40</v>
      </c>
      <c r="G67" s="3">
        <v>100</v>
      </c>
      <c r="H67" s="3">
        <v>4</v>
      </c>
      <c r="I67" s="73"/>
      <c r="J67" s="73"/>
      <c r="K67" s="3"/>
      <c r="L67" s="73"/>
      <c r="M67" s="73">
        <v>60</v>
      </c>
      <c r="N67" s="3">
        <v>4</v>
      </c>
      <c r="O67" s="73"/>
      <c r="P67" s="73"/>
      <c r="Q67" s="3"/>
      <c r="R67" s="73"/>
      <c r="S67" s="73"/>
      <c r="T67" s="3"/>
      <c r="U67" s="73"/>
      <c r="V67" s="73"/>
      <c r="W67" s="3"/>
      <c r="X67" s="73"/>
      <c r="Y67" s="73"/>
      <c r="Z67" s="3"/>
    </row>
    <row r="68" spans="1:26">
      <c r="A68" s="3">
        <v>52</v>
      </c>
      <c r="B68" s="178" t="s">
        <v>47</v>
      </c>
      <c r="C68" s="3">
        <v>0</v>
      </c>
      <c r="D68" s="3">
        <v>60</v>
      </c>
      <c r="E68" s="3">
        <v>60</v>
      </c>
      <c r="F68" s="3">
        <v>30</v>
      </c>
      <c r="G68" s="3">
        <v>90</v>
      </c>
      <c r="H68" s="3">
        <v>3</v>
      </c>
      <c r="I68" s="73"/>
      <c r="J68" s="73"/>
      <c r="K68" s="3"/>
      <c r="L68" s="73"/>
      <c r="M68" s="73"/>
      <c r="N68" s="3"/>
      <c r="O68" s="73"/>
      <c r="P68" s="73"/>
      <c r="Q68" s="3"/>
      <c r="R68" s="73"/>
      <c r="S68" s="73">
        <v>60</v>
      </c>
      <c r="T68" s="3">
        <v>3</v>
      </c>
      <c r="U68" s="73"/>
      <c r="V68" s="73"/>
      <c r="W68" s="3"/>
      <c r="X68" s="73"/>
      <c r="Y68" s="73"/>
      <c r="Z68" s="3"/>
    </row>
    <row r="69" spans="1:26">
      <c r="A69" s="3">
        <v>53</v>
      </c>
      <c r="B69" s="178" t="s">
        <v>71</v>
      </c>
      <c r="C69" s="3">
        <v>0</v>
      </c>
      <c r="D69" s="3">
        <v>40</v>
      </c>
      <c r="E69" s="3">
        <v>40</v>
      </c>
      <c r="F69" s="3">
        <v>35</v>
      </c>
      <c r="G69" s="3">
        <v>75</v>
      </c>
      <c r="H69" s="3">
        <v>3</v>
      </c>
      <c r="I69" s="73"/>
      <c r="J69" s="73"/>
      <c r="K69" s="3"/>
      <c r="L69" s="73"/>
      <c r="M69" s="73"/>
      <c r="N69" s="3"/>
      <c r="O69" s="73"/>
      <c r="P69" s="73"/>
      <c r="Q69" s="3"/>
      <c r="R69" s="73"/>
      <c r="S69" s="73">
        <v>40</v>
      </c>
      <c r="T69" s="3">
        <v>3</v>
      </c>
      <c r="U69" s="73"/>
      <c r="V69" s="73"/>
      <c r="W69" s="3"/>
      <c r="X69" s="73"/>
      <c r="Y69" s="73"/>
      <c r="Z69" s="3"/>
    </row>
    <row r="70" spans="1:26">
      <c r="A70" s="180">
        <v>54</v>
      </c>
      <c r="B70" s="9" t="s">
        <v>104</v>
      </c>
      <c r="C70" s="3">
        <v>0</v>
      </c>
      <c r="D70" s="9"/>
      <c r="E70" s="150">
        <v>560</v>
      </c>
      <c r="F70" s="9"/>
      <c r="G70" s="150">
        <v>560</v>
      </c>
      <c r="H70" s="318">
        <v>20</v>
      </c>
      <c r="I70" s="319"/>
      <c r="J70" s="319"/>
      <c r="K70" s="180"/>
      <c r="L70" s="319"/>
      <c r="M70" s="319"/>
      <c r="N70" s="150"/>
      <c r="O70" s="319"/>
      <c r="P70" s="319"/>
      <c r="Q70" s="150">
        <v>4</v>
      </c>
      <c r="R70" s="319"/>
      <c r="S70" s="319"/>
      <c r="T70" s="150">
        <v>5</v>
      </c>
      <c r="U70" s="319"/>
      <c r="V70" s="319"/>
      <c r="W70" s="150">
        <v>5</v>
      </c>
      <c r="X70" s="319"/>
      <c r="Y70" s="319"/>
      <c r="Z70" s="150">
        <v>6</v>
      </c>
    </row>
    <row r="71" spans="1:26" ht="15" thickBot="1">
      <c r="A71" s="266"/>
      <c r="B71" s="52" t="s">
        <v>35</v>
      </c>
      <c r="C71" s="323">
        <f>SUM(C67:C70)</f>
        <v>0</v>
      </c>
      <c r="D71" s="323">
        <f t="shared" ref="D71:Z71" si="11">SUM(D67:D70)</f>
        <v>160</v>
      </c>
      <c r="E71" s="323">
        <f t="shared" si="11"/>
        <v>720</v>
      </c>
      <c r="F71" s="323">
        <f t="shared" si="11"/>
        <v>105</v>
      </c>
      <c r="G71" s="323">
        <f t="shared" si="11"/>
        <v>825</v>
      </c>
      <c r="H71" s="323">
        <f t="shared" si="11"/>
        <v>30</v>
      </c>
      <c r="I71" s="323">
        <f t="shared" si="11"/>
        <v>0</v>
      </c>
      <c r="J71" s="323">
        <f t="shared" si="11"/>
        <v>0</v>
      </c>
      <c r="K71" s="323">
        <f t="shared" si="11"/>
        <v>0</v>
      </c>
      <c r="L71" s="323">
        <f t="shared" si="11"/>
        <v>0</v>
      </c>
      <c r="M71" s="323">
        <f t="shared" si="11"/>
        <v>60</v>
      </c>
      <c r="N71" s="323">
        <f t="shared" si="11"/>
        <v>4</v>
      </c>
      <c r="O71" s="323">
        <f t="shared" si="11"/>
        <v>0</v>
      </c>
      <c r="P71" s="323">
        <f t="shared" si="11"/>
        <v>0</v>
      </c>
      <c r="Q71" s="323">
        <f t="shared" si="11"/>
        <v>4</v>
      </c>
      <c r="R71" s="323">
        <f t="shared" si="11"/>
        <v>0</v>
      </c>
      <c r="S71" s="323">
        <f t="shared" si="11"/>
        <v>100</v>
      </c>
      <c r="T71" s="323">
        <f t="shared" si="11"/>
        <v>11</v>
      </c>
      <c r="U71" s="323">
        <f t="shared" si="11"/>
        <v>0</v>
      </c>
      <c r="V71" s="323">
        <f t="shared" si="11"/>
        <v>0</v>
      </c>
      <c r="W71" s="323">
        <f t="shared" si="11"/>
        <v>5</v>
      </c>
      <c r="X71" s="323">
        <f t="shared" si="11"/>
        <v>0</v>
      </c>
      <c r="Y71" s="323">
        <f t="shared" si="11"/>
        <v>0</v>
      </c>
      <c r="Z71" s="323">
        <f t="shared" si="11"/>
        <v>6</v>
      </c>
    </row>
    <row r="72" spans="1:26" ht="15" thickBot="1">
      <c r="A72" s="302" t="s">
        <v>24</v>
      </c>
      <c r="B72" s="131" t="s">
        <v>25</v>
      </c>
      <c r="C72" s="132"/>
      <c r="D72" s="133"/>
      <c r="E72" s="134"/>
      <c r="F72" s="135"/>
      <c r="G72" s="135"/>
      <c r="H72" s="135"/>
      <c r="I72" s="136"/>
      <c r="J72" s="137"/>
      <c r="K72" s="138"/>
      <c r="L72" s="136"/>
      <c r="M72" s="137"/>
      <c r="N72" s="138"/>
      <c r="O72" s="139"/>
      <c r="P72" s="140"/>
      <c r="Q72" s="141"/>
      <c r="R72" s="139"/>
      <c r="S72" s="140"/>
      <c r="T72" s="141"/>
      <c r="U72" s="142"/>
      <c r="V72" s="143"/>
      <c r="W72" s="144"/>
      <c r="X72" s="142"/>
      <c r="Y72" s="143"/>
      <c r="Z72" s="143"/>
    </row>
    <row r="73" spans="1:26" ht="15" thickBot="1">
      <c r="A73" s="359" t="s">
        <v>38</v>
      </c>
      <c r="B73" s="360"/>
      <c r="C73" s="363" t="s">
        <v>5</v>
      </c>
      <c r="D73" s="363" t="s">
        <v>6</v>
      </c>
      <c r="E73" s="363" t="s">
        <v>7</v>
      </c>
      <c r="F73" s="363" t="s">
        <v>8</v>
      </c>
      <c r="G73" s="379" t="s">
        <v>3</v>
      </c>
      <c r="H73" s="379" t="s">
        <v>4</v>
      </c>
      <c r="I73" s="382" t="s">
        <v>26</v>
      </c>
      <c r="J73" s="383"/>
      <c r="K73" s="384"/>
      <c r="L73" s="385" t="s">
        <v>27</v>
      </c>
      <c r="M73" s="386"/>
      <c r="N73" s="384"/>
      <c r="O73" s="387" t="s">
        <v>28</v>
      </c>
      <c r="P73" s="388"/>
      <c r="Q73" s="389"/>
      <c r="R73" s="368" t="s">
        <v>31</v>
      </c>
      <c r="S73" s="366"/>
      <c r="T73" s="367"/>
      <c r="U73" s="365" t="s">
        <v>32</v>
      </c>
      <c r="V73" s="366"/>
      <c r="W73" s="367"/>
      <c r="X73" s="368" t="s">
        <v>33</v>
      </c>
      <c r="Y73" s="366"/>
      <c r="Z73" s="369"/>
    </row>
    <row r="74" spans="1:26" ht="24">
      <c r="A74" s="361"/>
      <c r="B74" s="362"/>
      <c r="C74" s="364"/>
      <c r="D74" s="364"/>
      <c r="E74" s="364"/>
      <c r="F74" s="364"/>
      <c r="G74" s="380"/>
      <c r="H74" s="381"/>
      <c r="I74" s="123" t="s">
        <v>9</v>
      </c>
      <c r="J74" s="123" t="s">
        <v>10</v>
      </c>
      <c r="K74" s="287" t="s">
        <v>4</v>
      </c>
      <c r="L74" s="279" t="s">
        <v>9</v>
      </c>
      <c r="M74" s="280" t="s">
        <v>10</v>
      </c>
      <c r="N74" s="124" t="s">
        <v>4</v>
      </c>
      <c r="O74" s="125" t="s">
        <v>5</v>
      </c>
      <c r="P74" s="126" t="s">
        <v>10</v>
      </c>
      <c r="Q74" s="127" t="s">
        <v>4</v>
      </c>
      <c r="R74" s="279" t="s">
        <v>9</v>
      </c>
      <c r="S74" s="280" t="s">
        <v>10</v>
      </c>
      <c r="T74" s="127" t="s">
        <v>4</v>
      </c>
      <c r="U74" s="279" t="s">
        <v>9</v>
      </c>
      <c r="V74" s="280" t="s">
        <v>10</v>
      </c>
      <c r="W74" s="127" t="s">
        <v>4</v>
      </c>
      <c r="X74" s="279" t="s">
        <v>9</v>
      </c>
      <c r="Y74" s="280" t="s">
        <v>10</v>
      </c>
      <c r="Z74" s="303" t="s">
        <v>4</v>
      </c>
    </row>
    <row r="75" spans="1:26">
      <c r="A75" s="181">
        <v>55</v>
      </c>
      <c r="B75" s="182" t="s">
        <v>124</v>
      </c>
      <c r="C75" s="76">
        <v>12</v>
      </c>
      <c r="D75" s="76">
        <v>12</v>
      </c>
      <c r="E75" s="22">
        <v>24</v>
      </c>
      <c r="F75" s="22">
        <v>51</v>
      </c>
      <c r="G75" s="22">
        <v>75</v>
      </c>
      <c r="H75" s="267">
        <v>3</v>
      </c>
      <c r="I75" s="76"/>
      <c r="J75" s="76"/>
      <c r="K75" s="268"/>
      <c r="L75" s="76"/>
      <c r="M75" s="76"/>
      <c r="N75" s="4"/>
      <c r="O75" s="76">
        <v>12</v>
      </c>
      <c r="P75" s="76">
        <v>12</v>
      </c>
      <c r="Q75" s="268">
        <v>3</v>
      </c>
      <c r="R75" s="76"/>
      <c r="S75" s="76"/>
      <c r="T75" s="4"/>
      <c r="U75" s="76"/>
      <c r="V75" s="76"/>
      <c r="W75" s="4"/>
      <c r="X75" s="76"/>
      <c r="Y75" s="76"/>
      <c r="Z75" s="4"/>
    </row>
    <row r="76" spans="1:26">
      <c r="A76" s="181">
        <v>56</v>
      </c>
      <c r="B76" s="184" t="s">
        <v>125</v>
      </c>
      <c r="C76" s="76">
        <v>12</v>
      </c>
      <c r="D76" s="76">
        <v>12</v>
      </c>
      <c r="E76" s="22">
        <v>24</v>
      </c>
      <c r="F76" s="22">
        <v>51</v>
      </c>
      <c r="G76" s="22">
        <v>75</v>
      </c>
      <c r="H76" s="267">
        <v>3</v>
      </c>
      <c r="I76" s="76"/>
      <c r="J76" s="76"/>
      <c r="K76" s="268"/>
      <c r="L76" s="76"/>
      <c r="M76" s="76"/>
      <c r="N76" s="4"/>
      <c r="O76" s="76"/>
      <c r="P76" s="76"/>
      <c r="Q76" s="268"/>
      <c r="R76" s="76">
        <v>12</v>
      </c>
      <c r="S76" s="76">
        <v>12</v>
      </c>
      <c r="T76" s="4">
        <v>3</v>
      </c>
      <c r="U76" s="76"/>
      <c r="V76" s="76"/>
      <c r="W76" s="4"/>
      <c r="X76" s="76"/>
      <c r="Y76" s="76"/>
      <c r="Z76" s="4"/>
    </row>
    <row r="77" spans="1:26" ht="24">
      <c r="A77" s="183">
        <v>57</v>
      </c>
      <c r="B77" s="184" t="s">
        <v>126</v>
      </c>
      <c r="C77" s="76">
        <v>12</v>
      </c>
      <c r="D77" s="76">
        <v>12</v>
      </c>
      <c r="E77" s="22">
        <v>24</v>
      </c>
      <c r="F77" s="22">
        <v>51</v>
      </c>
      <c r="G77" s="22">
        <v>75</v>
      </c>
      <c r="H77" s="267">
        <v>3</v>
      </c>
      <c r="I77" s="76"/>
      <c r="J77" s="76"/>
      <c r="K77" s="268"/>
      <c r="L77" s="76"/>
      <c r="M77" s="76"/>
      <c r="N77" s="4"/>
      <c r="O77" s="76"/>
      <c r="P77" s="76"/>
      <c r="Q77" s="268"/>
      <c r="R77" s="76"/>
      <c r="S77" s="76"/>
      <c r="T77" s="4"/>
      <c r="U77" s="76">
        <v>12</v>
      </c>
      <c r="V77" s="76">
        <v>12</v>
      </c>
      <c r="W77" s="4">
        <v>3</v>
      </c>
      <c r="X77" s="76"/>
      <c r="Y77" s="76"/>
      <c r="Z77" s="4"/>
    </row>
    <row r="78" spans="1:26">
      <c r="A78" s="181">
        <v>58</v>
      </c>
      <c r="B78" s="185" t="s">
        <v>127</v>
      </c>
      <c r="C78" s="76">
        <v>12</v>
      </c>
      <c r="D78" s="76">
        <v>12</v>
      </c>
      <c r="E78" s="22">
        <v>24</v>
      </c>
      <c r="F78" s="22">
        <v>51</v>
      </c>
      <c r="G78" s="22">
        <v>75</v>
      </c>
      <c r="H78" s="22">
        <v>3</v>
      </c>
      <c r="I78" s="76"/>
      <c r="J78" s="76"/>
      <c r="K78" s="268"/>
      <c r="L78" s="76"/>
      <c r="M78" s="76"/>
      <c r="N78" s="4"/>
      <c r="O78" s="76"/>
      <c r="P78" s="76"/>
      <c r="Q78" s="268"/>
      <c r="R78" s="76"/>
      <c r="S78" s="76"/>
      <c r="T78" s="4"/>
      <c r="U78" s="76"/>
      <c r="V78" s="76"/>
      <c r="W78" s="4"/>
      <c r="X78" s="76">
        <v>12</v>
      </c>
      <c r="Y78" s="76">
        <v>12</v>
      </c>
      <c r="Z78" s="4">
        <v>3</v>
      </c>
    </row>
    <row r="79" spans="1:26">
      <c r="A79" s="183">
        <v>59</v>
      </c>
      <c r="B79" s="182" t="s">
        <v>72</v>
      </c>
      <c r="C79" s="76">
        <v>15</v>
      </c>
      <c r="D79" s="76"/>
      <c r="E79" s="22">
        <v>15</v>
      </c>
      <c r="F79" s="22">
        <v>35</v>
      </c>
      <c r="G79" s="22">
        <v>50</v>
      </c>
      <c r="H79" s="267">
        <v>2</v>
      </c>
      <c r="I79" s="76">
        <v>15</v>
      </c>
      <c r="J79" s="76"/>
      <c r="K79" s="268">
        <v>2</v>
      </c>
      <c r="L79" s="76"/>
      <c r="M79" s="76"/>
      <c r="N79" s="4"/>
      <c r="O79" s="76"/>
      <c r="P79" s="76"/>
      <c r="Q79" s="4"/>
      <c r="R79" s="76"/>
      <c r="S79" s="76"/>
      <c r="T79" s="4"/>
      <c r="U79" s="76"/>
      <c r="V79" s="76"/>
      <c r="W79" s="4"/>
      <c r="X79" s="76"/>
      <c r="Y79" s="76"/>
      <c r="Z79" s="4"/>
    </row>
    <row r="80" spans="1:26" ht="24">
      <c r="A80" s="181">
        <v>60</v>
      </c>
      <c r="B80" s="182" t="s">
        <v>116</v>
      </c>
      <c r="C80" s="76"/>
      <c r="D80" s="76">
        <v>15</v>
      </c>
      <c r="E80" s="22">
        <v>15</v>
      </c>
      <c r="F80" s="22">
        <v>35</v>
      </c>
      <c r="G80" s="22">
        <v>50</v>
      </c>
      <c r="H80" s="267">
        <v>2</v>
      </c>
      <c r="I80" s="76"/>
      <c r="J80" s="76">
        <v>15</v>
      </c>
      <c r="K80" s="268">
        <v>2</v>
      </c>
      <c r="L80" s="76"/>
      <c r="M80" s="76"/>
      <c r="N80" s="4"/>
      <c r="O80" s="76"/>
      <c r="P80" s="76"/>
      <c r="Q80" s="4"/>
      <c r="R80" s="76"/>
      <c r="S80" s="76"/>
      <c r="T80" s="4"/>
      <c r="U80" s="76"/>
      <c r="V80" s="76"/>
      <c r="W80" s="4"/>
      <c r="X80" s="76"/>
      <c r="Y80" s="76"/>
      <c r="Z80" s="4"/>
    </row>
    <row r="81" spans="1:26" ht="24">
      <c r="A81" s="183">
        <v>61</v>
      </c>
      <c r="B81" s="185" t="s">
        <v>80</v>
      </c>
      <c r="C81" s="76"/>
      <c r="D81" s="76">
        <v>15</v>
      </c>
      <c r="E81" s="22">
        <v>15</v>
      </c>
      <c r="F81" s="22">
        <v>35</v>
      </c>
      <c r="G81" s="22">
        <v>50</v>
      </c>
      <c r="H81" s="22">
        <v>2</v>
      </c>
      <c r="I81" s="76"/>
      <c r="J81" s="76"/>
      <c r="K81" s="268"/>
      <c r="L81" s="76"/>
      <c r="M81" s="76"/>
      <c r="N81" s="4"/>
      <c r="O81" s="76"/>
      <c r="P81" s="76">
        <v>15</v>
      </c>
      <c r="Q81" s="4">
        <v>2</v>
      </c>
      <c r="R81" s="76"/>
      <c r="S81" s="76"/>
      <c r="T81" s="4"/>
      <c r="U81" s="76"/>
      <c r="V81" s="76"/>
      <c r="W81" s="4"/>
      <c r="X81" s="76"/>
      <c r="Y81" s="76"/>
      <c r="Z81" s="4"/>
    </row>
    <row r="82" spans="1:26">
      <c r="A82" s="181">
        <v>62</v>
      </c>
      <c r="B82" s="184" t="s">
        <v>113</v>
      </c>
      <c r="C82" s="76">
        <v>15</v>
      </c>
      <c r="D82" s="76"/>
      <c r="E82" s="22">
        <v>15</v>
      </c>
      <c r="F82" s="22">
        <v>35</v>
      </c>
      <c r="G82" s="22">
        <v>50</v>
      </c>
      <c r="H82" s="267">
        <v>2</v>
      </c>
      <c r="I82" s="76">
        <v>15</v>
      </c>
      <c r="J82" s="76"/>
      <c r="K82" s="268">
        <v>2</v>
      </c>
      <c r="L82" s="76"/>
      <c r="M82" s="76"/>
      <c r="N82" s="4"/>
      <c r="O82" s="76"/>
      <c r="P82" s="76"/>
      <c r="Q82" s="4"/>
      <c r="R82" s="76"/>
      <c r="S82" s="76"/>
      <c r="T82" s="4"/>
      <c r="U82" s="76"/>
      <c r="V82" s="76"/>
      <c r="W82" s="4"/>
      <c r="X82" s="76"/>
      <c r="Y82" s="76"/>
      <c r="Z82" s="4"/>
    </row>
    <row r="83" spans="1:26" ht="24">
      <c r="A83" s="183">
        <v>63</v>
      </c>
      <c r="B83" s="304" t="s">
        <v>75</v>
      </c>
      <c r="C83" s="269"/>
      <c r="D83" s="269">
        <v>15</v>
      </c>
      <c r="E83" s="270">
        <v>15</v>
      </c>
      <c r="F83" s="270">
        <v>35</v>
      </c>
      <c r="G83" s="270">
        <v>50</v>
      </c>
      <c r="H83" s="270">
        <v>2</v>
      </c>
      <c r="I83" s="76"/>
      <c r="J83" s="76"/>
      <c r="K83" s="268"/>
      <c r="L83" s="76"/>
      <c r="M83" s="76">
        <v>15</v>
      </c>
      <c r="N83" s="20">
        <v>2</v>
      </c>
      <c r="O83" s="76"/>
      <c r="P83" s="76"/>
      <c r="Q83" s="4"/>
      <c r="R83" s="76"/>
      <c r="S83" s="76"/>
      <c r="T83" s="4"/>
      <c r="U83" s="76"/>
      <c r="V83" s="76"/>
      <c r="W83" s="4"/>
      <c r="X83" s="76"/>
      <c r="Y83" s="76"/>
      <c r="Z83" s="4"/>
    </row>
    <row r="84" spans="1:26" ht="24">
      <c r="A84" s="181">
        <v>64</v>
      </c>
      <c r="B84" s="187" t="s">
        <v>111</v>
      </c>
      <c r="C84" s="70">
        <v>6</v>
      </c>
      <c r="D84" s="70">
        <v>9</v>
      </c>
      <c r="E84" s="4">
        <v>15</v>
      </c>
      <c r="F84" s="4">
        <v>35</v>
      </c>
      <c r="G84" s="4">
        <v>50</v>
      </c>
      <c r="H84" s="4">
        <v>2</v>
      </c>
      <c r="I84" s="76">
        <v>6</v>
      </c>
      <c r="J84" s="76">
        <v>9</v>
      </c>
      <c r="K84" s="4">
        <v>2</v>
      </c>
      <c r="L84" s="76"/>
      <c r="M84" s="76"/>
      <c r="N84" s="20"/>
      <c r="O84" s="76"/>
      <c r="P84" s="76"/>
      <c r="Q84" s="4"/>
      <c r="R84" s="76"/>
      <c r="S84" s="76"/>
      <c r="T84" s="4"/>
      <c r="U84" s="76"/>
      <c r="V84" s="76"/>
      <c r="W84" s="4"/>
      <c r="X84" s="76"/>
      <c r="Y84" s="76"/>
      <c r="Z84" s="4"/>
    </row>
    <row r="85" spans="1:26" ht="24">
      <c r="A85" s="183">
        <v>65</v>
      </c>
      <c r="B85" s="185" t="s">
        <v>74</v>
      </c>
      <c r="C85" s="76"/>
      <c r="D85" s="76">
        <v>15</v>
      </c>
      <c r="E85" s="22">
        <v>15</v>
      </c>
      <c r="F85" s="22">
        <v>35</v>
      </c>
      <c r="G85" s="22">
        <v>50</v>
      </c>
      <c r="H85" s="22">
        <v>2</v>
      </c>
      <c r="I85" s="76"/>
      <c r="J85" s="76"/>
      <c r="K85" s="268"/>
      <c r="L85" s="76"/>
      <c r="M85" s="76">
        <v>15</v>
      </c>
      <c r="N85" s="20">
        <v>2</v>
      </c>
      <c r="O85" s="76"/>
      <c r="P85" s="76"/>
      <c r="Q85" s="4"/>
      <c r="R85" s="76"/>
      <c r="S85" s="76"/>
      <c r="T85" s="4"/>
      <c r="U85" s="76"/>
      <c r="V85" s="76"/>
      <c r="W85" s="4"/>
      <c r="X85" s="76"/>
      <c r="Y85" s="76"/>
      <c r="Z85" s="4"/>
    </row>
    <row r="86" spans="1:26">
      <c r="A86" s="181">
        <v>66</v>
      </c>
      <c r="B86" s="185" t="s">
        <v>76</v>
      </c>
      <c r="C86" s="76">
        <v>6</v>
      </c>
      <c r="D86" s="76">
        <v>9</v>
      </c>
      <c r="E86" s="22">
        <v>15</v>
      </c>
      <c r="F86" s="22">
        <v>35</v>
      </c>
      <c r="G86" s="22">
        <v>50</v>
      </c>
      <c r="H86" s="22">
        <v>2</v>
      </c>
      <c r="I86" s="76"/>
      <c r="J86" s="76"/>
      <c r="K86" s="4"/>
      <c r="L86" s="76"/>
      <c r="M86" s="76"/>
      <c r="N86" s="4"/>
      <c r="O86" s="76"/>
      <c r="P86" s="76"/>
      <c r="Q86" s="4"/>
      <c r="R86" s="76"/>
      <c r="S86" s="76"/>
      <c r="T86" s="4"/>
      <c r="U86" s="76">
        <v>6</v>
      </c>
      <c r="V86" s="76">
        <v>9</v>
      </c>
      <c r="W86" s="4">
        <v>2</v>
      </c>
      <c r="X86" s="76"/>
      <c r="Y86" s="76"/>
      <c r="Z86" s="4"/>
    </row>
    <row r="87" spans="1:26">
      <c r="A87" s="183">
        <v>67</v>
      </c>
      <c r="B87" s="185" t="s">
        <v>77</v>
      </c>
      <c r="C87" s="76"/>
      <c r="D87" s="76">
        <v>15</v>
      </c>
      <c r="E87" s="22">
        <v>15</v>
      </c>
      <c r="F87" s="22">
        <v>35</v>
      </c>
      <c r="G87" s="22">
        <v>50</v>
      </c>
      <c r="H87" s="22">
        <v>2</v>
      </c>
      <c r="I87" s="76"/>
      <c r="J87" s="76"/>
      <c r="K87" s="4"/>
      <c r="L87" s="76"/>
      <c r="M87" s="76"/>
      <c r="N87" s="4"/>
      <c r="O87" s="76"/>
      <c r="P87" s="76"/>
      <c r="Q87" s="4"/>
      <c r="R87" s="76"/>
      <c r="S87" s="76"/>
      <c r="T87" s="4"/>
      <c r="U87" s="76"/>
      <c r="V87" s="76"/>
      <c r="W87" s="4"/>
      <c r="X87" s="76"/>
      <c r="Y87" s="76">
        <v>15</v>
      </c>
      <c r="Z87" s="4">
        <v>2</v>
      </c>
    </row>
    <row r="88" spans="1:26">
      <c r="A88" s="181">
        <v>68</v>
      </c>
      <c r="B88" s="182" t="s">
        <v>73</v>
      </c>
      <c r="C88" s="76"/>
      <c r="D88" s="76">
        <v>9</v>
      </c>
      <c r="E88" s="22">
        <v>9</v>
      </c>
      <c r="F88" s="22">
        <v>16</v>
      </c>
      <c r="G88" s="22">
        <v>25</v>
      </c>
      <c r="H88" s="267">
        <v>1</v>
      </c>
      <c r="I88" s="76"/>
      <c r="J88" s="76"/>
      <c r="K88" s="4"/>
      <c r="L88" s="76"/>
      <c r="M88" s="76"/>
      <c r="N88" s="4"/>
      <c r="O88" s="76"/>
      <c r="P88" s="76">
        <v>9</v>
      </c>
      <c r="Q88" s="4">
        <v>1</v>
      </c>
      <c r="R88" s="76"/>
      <c r="S88" s="76"/>
      <c r="T88" s="4"/>
      <c r="U88" s="76"/>
      <c r="V88" s="76"/>
      <c r="W88" s="4"/>
      <c r="X88" s="76"/>
      <c r="Y88" s="76"/>
      <c r="Z88" s="4"/>
    </row>
    <row r="89" spans="1:26">
      <c r="A89" s="183">
        <v>69</v>
      </c>
      <c r="B89" s="185" t="s">
        <v>78</v>
      </c>
      <c r="C89" s="76">
        <v>9</v>
      </c>
      <c r="D89" s="76"/>
      <c r="E89" s="22">
        <v>9</v>
      </c>
      <c r="F89" s="22">
        <v>16</v>
      </c>
      <c r="G89" s="22">
        <v>25</v>
      </c>
      <c r="H89" s="22">
        <v>1</v>
      </c>
      <c r="I89" s="76">
        <v>9</v>
      </c>
      <c r="J89" s="76"/>
      <c r="K89" s="4">
        <v>1</v>
      </c>
      <c r="L89" s="76"/>
      <c r="M89" s="76"/>
      <c r="N89" s="4"/>
      <c r="O89" s="76"/>
      <c r="P89" s="76"/>
      <c r="Q89" s="4"/>
      <c r="R89" s="76"/>
      <c r="S89" s="76"/>
      <c r="T89" s="4"/>
      <c r="U89" s="76"/>
      <c r="V89" s="76"/>
      <c r="W89" s="4"/>
      <c r="X89" s="76"/>
      <c r="Y89" s="76"/>
      <c r="Z89" s="4"/>
    </row>
    <row r="90" spans="1:26">
      <c r="A90" s="181">
        <v>70</v>
      </c>
      <c r="B90" s="185" t="s">
        <v>79</v>
      </c>
      <c r="C90" s="76">
        <v>9</v>
      </c>
      <c r="D90" s="76"/>
      <c r="E90" s="22">
        <v>9</v>
      </c>
      <c r="F90" s="22">
        <v>16</v>
      </c>
      <c r="G90" s="22">
        <v>25</v>
      </c>
      <c r="H90" s="22">
        <v>1</v>
      </c>
      <c r="I90" s="76"/>
      <c r="J90" s="76"/>
      <c r="K90" s="4"/>
      <c r="L90" s="76">
        <v>9</v>
      </c>
      <c r="M90" s="76"/>
      <c r="N90" s="4">
        <v>1</v>
      </c>
      <c r="O90" s="76"/>
      <c r="P90" s="76"/>
      <c r="Q90" s="4"/>
      <c r="R90" s="76"/>
      <c r="S90" s="76"/>
      <c r="T90" s="4"/>
      <c r="U90" s="76"/>
      <c r="V90" s="76"/>
      <c r="W90" s="4"/>
      <c r="X90" s="76"/>
      <c r="Y90" s="76"/>
      <c r="Z90" s="4"/>
    </row>
    <row r="91" spans="1:26">
      <c r="A91" s="183">
        <v>71</v>
      </c>
      <c r="B91" s="185" t="s">
        <v>44</v>
      </c>
      <c r="C91" s="76">
        <v>9</v>
      </c>
      <c r="D91" s="76"/>
      <c r="E91" s="22">
        <v>9</v>
      </c>
      <c r="F91" s="22">
        <v>16</v>
      </c>
      <c r="G91" s="22">
        <v>25</v>
      </c>
      <c r="H91" s="22">
        <v>1</v>
      </c>
      <c r="I91" s="76"/>
      <c r="J91" s="76"/>
      <c r="K91" s="4"/>
      <c r="L91" s="76"/>
      <c r="M91" s="76"/>
      <c r="N91" s="4"/>
      <c r="O91" s="76">
        <v>9</v>
      </c>
      <c r="P91" s="76"/>
      <c r="Q91" s="4">
        <v>1</v>
      </c>
      <c r="R91" s="76"/>
      <c r="S91" s="76"/>
      <c r="T91" s="4"/>
      <c r="U91" s="76"/>
      <c r="V91" s="76"/>
      <c r="W91" s="4"/>
      <c r="X91" s="76"/>
      <c r="Y91" s="76"/>
      <c r="Z91" s="4"/>
    </row>
    <row r="92" spans="1:26">
      <c r="A92" s="186">
        <v>72</v>
      </c>
      <c r="B92" s="182" t="s">
        <v>43</v>
      </c>
      <c r="C92" s="76"/>
      <c r="D92" s="76">
        <v>9</v>
      </c>
      <c r="E92" s="22">
        <v>9</v>
      </c>
      <c r="F92" s="22">
        <v>16</v>
      </c>
      <c r="G92" s="22">
        <v>25</v>
      </c>
      <c r="H92" s="267">
        <v>1</v>
      </c>
      <c r="I92" s="76"/>
      <c r="J92" s="76"/>
      <c r="K92" s="4"/>
      <c r="L92" s="76"/>
      <c r="M92" s="76"/>
      <c r="N92" s="4"/>
      <c r="O92" s="76"/>
      <c r="P92" s="76"/>
      <c r="Q92" s="4"/>
      <c r="R92" s="76"/>
      <c r="S92" s="76"/>
      <c r="T92" s="4"/>
      <c r="U92" s="76"/>
      <c r="V92" s="76"/>
      <c r="W92" s="4"/>
      <c r="X92" s="76"/>
      <c r="Y92" s="76">
        <v>9</v>
      </c>
      <c r="Z92" s="4">
        <v>1</v>
      </c>
    </row>
    <row r="93" spans="1:26" ht="34.5" customHeight="1" thickBot="1">
      <c r="A93" s="305"/>
      <c r="B93" s="52" t="s">
        <v>35</v>
      </c>
      <c r="C93" s="63">
        <f>SUM(C75:C92)</f>
        <v>117</v>
      </c>
      <c r="D93" s="63">
        <f t="shared" ref="D93:J93" si="12">SUM(D75:D92)</f>
        <v>159</v>
      </c>
      <c r="E93" s="213">
        <f t="shared" si="12"/>
        <v>276</v>
      </c>
      <c r="F93" s="63">
        <f t="shared" si="12"/>
        <v>599</v>
      </c>
      <c r="G93" s="63">
        <f t="shared" si="12"/>
        <v>875</v>
      </c>
      <c r="H93" s="213">
        <f t="shared" si="12"/>
        <v>35</v>
      </c>
      <c r="I93" s="63">
        <f>SUM(I75:I92)</f>
        <v>45</v>
      </c>
      <c r="J93" s="63">
        <f t="shared" si="12"/>
        <v>24</v>
      </c>
      <c r="K93" s="63">
        <f>SUM(K75:K92)</f>
        <v>9</v>
      </c>
      <c r="L93" s="63">
        <f>SUM(L76:L92)</f>
        <v>9</v>
      </c>
      <c r="M93" s="63">
        <f>SUM(M76:M92)</f>
        <v>30</v>
      </c>
      <c r="N93" s="63">
        <f>SUM(N76:N92)</f>
        <v>5</v>
      </c>
      <c r="O93" s="63">
        <f>SUM(O75:O92)</f>
        <v>21</v>
      </c>
      <c r="P93" s="63">
        <f>SUM(P75:P92)</f>
        <v>36</v>
      </c>
      <c r="Q93" s="63">
        <f>SUM(Q75:Q92)</f>
        <v>7</v>
      </c>
      <c r="R93" s="63">
        <f>SUM(R76:R92)</f>
        <v>12</v>
      </c>
      <c r="S93" s="63">
        <f>SUM(S76:S92)</f>
        <v>12</v>
      </c>
      <c r="T93" s="63">
        <f>SUM(T76:T92)</f>
        <v>3</v>
      </c>
      <c r="U93" s="63">
        <f t="shared" ref="U93:Z93" si="13">SUM(U77:U92)</f>
        <v>18</v>
      </c>
      <c r="V93" s="63">
        <f t="shared" si="13"/>
        <v>21</v>
      </c>
      <c r="W93" s="63">
        <f t="shared" si="13"/>
        <v>5</v>
      </c>
      <c r="X93" s="63">
        <f t="shared" si="13"/>
        <v>12</v>
      </c>
      <c r="Y93" s="63">
        <f t="shared" si="13"/>
        <v>36</v>
      </c>
      <c r="Z93" s="306">
        <f t="shared" si="13"/>
        <v>6</v>
      </c>
    </row>
    <row r="94" spans="1:26" ht="34.5" customHeight="1" thickBot="1">
      <c r="A94" s="359" t="s">
        <v>81</v>
      </c>
      <c r="B94" s="404"/>
      <c r="C94" s="363" t="s">
        <v>5</v>
      </c>
      <c r="D94" s="363" t="s">
        <v>6</v>
      </c>
      <c r="E94" s="363" t="s">
        <v>7</v>
      </c>
      <c r="F94" s="363" t="s">
        <v>8</v>
      </c>
      <c r="G94" s="402" t="s">
        <v>3</v>
      </c>
      <c r="H94" s="403" t="s">
        <v>4</v>
      </c>
      <c r="I94" s="386" t="s">
        <v>26</v>
      </c>
      <c r="J94" s="386"/>
      <c r="K94" s="384"/>
      <c r="L94" s="385" t="s">
        <v>27</v>
      </c>
      <c r="M94" s="386"/>
      <c r="N94" s="384"/>
      <c r="O94" s="387" t="s">
        <v>28</v>
      </c>
      <c r="P94" s="388"/>
      <c r="Q94" s="389"/>
      <c r="R94" s="368" t="s">
        <v>31</v>
      </c>
      <c r="S94" s="366"/>
      <c r="T94" s="367"/>
      <c r="U94" s="368" t="s">
        <v>32</v>
      </c>
      <c r="V94" s="366"/>
      <c r="W94" s="367"/>
      <c r="X94" s="368" t="s">
        <v>33</v>
      </c>
      <c r="Y94" s="366"/>
      <c r="Z94" s="369"/>
    </row>
    <row r="95" spans="1:26" ht="34.5" customHeight="1" thickBot="1">
      <c r="A95" s="405"/>
      <c r="B95" s="406"/>
      <c r="C95" s="363"/>
      <c r="D95" s="363"/>
      <c r="E95" s="363"/>
      <c r="F95" s="363"/>
      <c r="G95" s="402"/>
      <c r="H95" s="403"/>
      <c r="I95" s="283" t="s">
        <v>9</v>
      </c>
      <c r="J95" s="283" t="s">
        <v>10</v>
      </c>
      <c r="K95" s="286" t="s">
        <v>4</v>
      </c>
      <c r="L95" s="282" t="s">
        <v>9</v>
      </c>
      <c r="M95" s="283" t="s">
        <v>10</v>
      </c>
      <c r="N95" s="281" t="s">
        <v>4</v>
      </c>
      <c r="O95" s="284" t="s">
        <v>5</v>
      </c>
      <c r="P95" s="285" t="s">
        <v>10</v>
      </c>
      <c r="Q95" s="286" t="s">
        <v>4</v>
      </c>
      <c r="R95" s="282" t="s">
        <v>9</v>
      </c>
      <c r="S95" s="283" t="s">
        <v>10</v>
      </c>
      <c r="T95" s="286" t="s">
        <v>4</v>
      </c>
      <c r="U95" s="284" t="s">
        <v>9</v>
      </c>
      <c r="V95" s="285" t="s">
        <v>10</v>
      </c>
      <c r="W95" s="286" t="s">
        <v>4</v>
      </c>
      <c r="X95" s="284" t="s">
        <v>9</v>
      </c>
      <c r="Y95" s="285" t="s">
        <v>10</v>
      </c>
      <c r="Z95" s="314" t="s">
        <v>4</v>
      </c>
    </row>
    <row r="96" spans="1:26" ht="24">
      <c r="A96" s="183">
        <v>74</v>
      </c>
      <c r="B96" s="182" t="s">
        <v>128</v>
      </c>
      <c r="C96" s="76">
        <v>12</v>
      </c>
      <c r="D96" s="76">
        <v>12</v>
      </c>
      <c r="E96" s="22">
        <v>24</v>
      </c>
      <c r="F96" s="22">
        <v>51</v>
      </c>
      <c r="G96" s="22">
        <v>75</v>
      </c>
      <c r="H96" s="23">
        <v>3</v>
      </c>
      <c r="I96" s="76"/>
      <c r="J96" s="76"/>
      <c r="K96" s="268"/>
      <c r="L96" s="76"/>
      <c r="M96" s="76"/>
      <c r="N96" s="4"/>
      <c r="O96" s="76"/>
      <c r="P96" s="76"/>
      <c r="Q96" s="268"/>
      <c r="R96" s="76"/>
      <c r="S96" s="76"/>
      <c r="T96" s="4"/>
      <c r="U96" s="76">
        <v>12</v>
      </c>
      <c r="V96" s="76">
        <v>12</v>
      </c>
      <c r="W96" s="268">
        <v>3</v>
      </c>
      <c r="X96" s="76"/>
      <c r="Y96" s="76"/>
      <c r="Z96" s="4"/>
    </row>
    <row r="97" spans="1:26" ht="24">
      <c r="A97" s="183">
        <v>75</v>
      </c>
      <c r="B97" s="182" t="s">
        <v>129</v>
      </c>
      <c r="C97" s="76">
        <v>12</v>
      </c>
      <c r="D97" s="76">
        <v>12</v>
      </c>
      <c r="E97" s="22">
        <v>24</v>
      </c>
      <c r="F97" s="22">
        <v>51</v>
      </c>
      <c r="G97" s="22">
        <v>75</v>
      </c>
      <c r="H97" s="23">
        <v>3</v>
      </c>
      <c r="I97" s="76"/>
      <c r="J97" s="76"/>
      <c r="K97" s="268"/>
      <c r="L97" s="76"/>
      <c r="M97" s="76"/>
      <c r="N97" s="4"/>
      <c r="O97" s="76"/>
      <c r="P97" s="76"/>
      <c r="Q97" s="268"/>
      <c r="R97" s="76">
        <v>12</v>
      </c>
      <c r="S97" s="76">
        <v>12</v>
      </c>
      <c r="T97" s="4">
        <v>3</v>
      </c>
      <c r="U97" s="76"/>
      <c r="V97" s="76"/>
      <c r="W97" s="4"/>
      <c r="X97" s="76"/>
      <c r="Y97" s="76"/>
      <c r="Z97" s="4"/>
    </row>
    <row r="98" spans="1:26">
      <c r="A98" s="183">
        <v>76</v>
      </c>
      <c r="B98" s="182" t="s">
        <v>130</v>
      </c>
      <c r="C98" s="76">
        <v>12</v>
      </c>
      <c r="D98" s="76">
        <v>12</v>
      </c>
      <c r="E98" s="22">
        <v>24</v>
      </c>
      <c r="F98" s="22">
        <v>51</v>
      </c>
      <c r="G98" s="22">
        <v>75</v>
      </c>
      <c r="H98" s="23">
        <v>3</v>
      </c>
      <c r="I98" s="76"/>
      <c r="J98" s="76"/>
      <c r="K98" s="268"/>
      <c r="L98" s="76"/>
      <c r="M98" s="76"/>
      <c r="N98" s="4"/>
      <c r="O98" s="76"/>
      <c r="P98" s="76"/>
      <c r="Q98" s="268"/>
      <c r="R98" s="76"/>
      <c r="S98" s="76"/>
      <c r="T98" s="4"/>
      <c r="U98" s="76"/>
      <c r="V98" s="76"/>
      <c r="W98" s="4"/>
      <c r="X98" s="76">
        <v>12</v>
      </c>
      <c r="Y98" s="76">
        <v>12</v>
      </c>
      <c r="Z98" s="4">
        <v>3</v>
      </c>
    </row>
    <row r="99" spans="1:26" ht="24">
      <c r="A99" s="183">
        <v>77</v>
      </c>
      <c r="B99" s="182" t="s">
        <v>131</v>
      </c>
      <c r="C99" s="76">
        <v>12</v>
      </c>
      <c r="D99" s="76">
        <v>12</v>
      </c>
      <c r="E99" s="22">
        <v>24</v>
      </c>
      <c r="F99" s="22">
        <v>51</v>
      </c>
      <c r="G99" s="4">
        <v>75</v>
      </c>
      <c r="H99" s="20">
        <v>3</v>
      </c>
      <c r="I99" s="76"/>
      <c r="J99" s="76"/>
      <c r="K99" s="268"/>
      <c r="L99" s="76"/>
      <c r="M99" s="76"/>
      <c r="N99" s="4"/>
      <c r="O99" s="76">
        <v>12</v>
      </c>
      <c r="P99" s="76">
        <v>12</v>
      </c>
      <c r="Q99" s="4">
        <v>3</v>
      </c>
      <c r="R99" s="76"/>
      <c r="S99" s="76"/>
      <c r="T99" s="4"/>
      <c r="U99" s="76"/>
      <c r="V99" s="76"/>
      <c r="W99" s="4"/>
      <c r="X99" s="76"/>
      <c r="Y99" s="76"/>
      <c r="Z99" s="4"/>
    </row>
    <row r="100" spans="1:26">
      <c r="A100" s="183">
        <v>78</v>
      </c>
      <c r="B100" s="182" t="s">
        <v>114</v>
      </c>
      <c r="C100" s="76">
        <v>15</v>
      </c>
      <c r="D100" s="76"/>
      <c r="E100" s="22">
        <v>15</v>
      </c>
      <c r="F100" s="22">
        <v>35</v>
      </c>
      <c r="G100" s="22">
        <v>50</v>
      </c>
      <c r="H100" s="22">
        <v>2</v>
      </c>
      <c r="I100" s="76"/>
      <c r="J100" s="76"/>
      <c r="K100" s="268"/>
      <c r="L100" s="76">
        <v>15</v>
      </c>
      <c r="M100" s="76"/>
      <c r="N100" s="4">
        <v>2</v>
      </c>
      <c r="O100" s="76"/>
      <c r="P100" s="76"/>
      <c r="Q100" s="4"/>
      <c r="R100" s="76"/>
      <c r="S100" s="76"/>
      <c r="T100" s="4"/>
      <c r="U100" s="76"/>
      <c r="V100" s="76"/>
      <c r="W100" s="4"/>
      <c r="X100" s="76"/>
      <c r="Y100" s="76"/>
      <c r="Z100" s="4"/>
    </row>
    <row r="101" spans="1:26" ht="24">
      <c r="A101" s="183">
        <v>79</v>
      </c>
      <c r="B101" s="182" t="s">
        <v>121</v>
      </c>
      <c r="C101" s="76"/>
      <c r="D101" s="76">
        <v>15</v>
      </c>
      <c r="E101" s="22">
        <v>15</v>
      </c>
      <c r="F101" s="22">
        <v>35</v>
      </c>
      <c r="G101" s="22">
        <v>50</v>
      </c>
      <c r="H101" s="23">
        <v>2</v>
      </c>
      <c r="I101" s="76"/>
      <c r="J101" s="76">
        <v>15</v>
      </c>
      <c r="K101" s="268">
        <v>2</v>
      </c>
      <c r="L101" s="76"/>
      <c r="M101" s="76"/>
      <c r="N101" s="4"/>
      <c r="O101" s="76"/>
      <c r="P101" s="76"/>
      <c r="Q101" s="4"/>
      <c r="R101" s="76"/>
      <c r="S101" s="76"/>
      <c r="T101" s="4"/>
      <c r="U101" s="76"/>
      <c r="V101" s="76"/>
      <c r="W101" s="4"/>
      <c r="X101" s="76"/>
      <c r="Y101" s="76"/>
      <c r="Z101" s="4"/>
    </row>
    <row r="102" spans="1:26" ht="24">
      <c r="A102" s="183">
        <v>80</v>
      </c>
      <c r="B102" s="182" t="s">
        <v>83</v>
      </c>
      <c r="C102" s="76"/>
      <c r="D102" s="76">
        <v>15</v>
      </c>
      <c r="E102" s="4">
        <v>15</v>
      </c>
      <c r="F102" s="4">
        <v>35</v>
      </c>
      <c r="G102" s="4">
        <v>50</v>
      </c>
      <c r="H102" s="20">
        <v>2</v>
      </c>
      <c r="I102" s="76"/>
      <c r="J102" s="76"/>
      <c r="K102" s="268"/>
      <c r="L102" s="76"/>
      <c r="M102" s="76"/>
      <c r="N102" s="4"/>
      <c r="O102" s="76"/>
      <c r="P102" s="76">
        <v>15</v>
      </c>
      <c r="Q102" s="4">
        <v>2</v>
      </c>
      <c r="R102" s="76"/>
      <c r="S102" s="76"/>
      <c r="T102" s="4"/>
      <c r="U102" s="76"/>
      <c r="V102" s="76"/>
      <c r="W102" s="4"/>
      <c r="X102" s="76"/>
      <c r="Y102" s="76"/>
      <c r="Z102" s="4"/>
    </row>
    <row r="103" spans="1:26">
      <c r="A103" s="183">
        <v>81</v>
      </c>
      <c r="B103" s="182" t="s">
        <v>82</v>
      </c>
      <c r="C103" s="76">
        <v>6</v>
      </c>
      <c r="D103" s="76">
        <v>9</v>
      </c>
      <c r="E103" s="4">
        <v>15</v>
      </c>
      <c r="F103" s="4">
        <v>35</v>
      </c>
      <c r="G103" s="4">
        <v>50</v>
      </c>
      <c r="H103" s="20">
        <v>2</v>
      </c>
      <c r="I103" s="76">
        <v>6</v>
      </c>
      <c r="J103" s="76">
        <v>9</v>
      </c>
      <c r="K103" s="268">
        <v>2</v>
      </c>
      <c r="L103" s="76"/>
      <c r="M103" s="76"/>
      <c r="N103" s="4"/>
      <c r="O103" s="76"/>
      <c r="P103" s="76"/>
      <c r="Q103" s="4"/>
      <c r="R103" s="76"/>
      <c r="S103" s="76"/>
      <c r="T103" s="4"/>
      <c r="U103" s="76"/>
      <c r="V103" s="76"/>
      <c r="W103" s="4"/>
      <c r="X103" s="76"/>
      <c r="Y103" s="76"/>
      <c r="Z103" s="4"/>
    </row>
    <row r="104" spans="1:26" ht="24">
      <c r="A104" s="183">
        <v>82</v>
      </c>
      <c r="B104" s="182" t="s">
        <v>86</v>
      </c>
      <c r="C104" s="269"/>
      <c r="D104" s="269">
        <v>15</v>
      </c>
      <c r="E104" s="22">
        <v>15</v>
      </c>
      <c r="F104" s="22">
        <v>35</v>
      </c>
      <c r="G104" s="22">
        <v>50</v>
      </c>
      <c r="H104" s="23">
        <v>2</v>
      </c>
      <c r="I104" s="76"/>
      <c r="J104" s="76"/>
      <c r="K104" s="268"/>
      <c r="L104" s="76"/>
      <c r="M104" s="76">
        <v>15</v>
      </c>
      <c r="N104" s="20">
        <v>2</v>
      </c>
      <c r="O104" s="76"/>
      <c r="P104" s="76"/>
      <c r="Q104" s="4"/>
      <c r="R104" s="76"/>
      <c r="S104" s="76"/>
      <c r="T104" s="4"/>
      <c r="U104" s="76"/>
      <c r="V104" s="76"/>
      <c r="W104" s="4"/>
      <c r="X104" s="76"/>
      <c r="Y104" s="76"/>
      <c r="Z104" s="4"/>
    </row>
    <row r="105" spans="1:26" ht="24">
      <c r="A105" s="183">
        <v>83</v>
      </c>
      <c r="B105" s="182" t="s">
        <v>115</v>
      </c>
      <c r="C105" s="70"/>
      <c r="D105" s="269">
        <v>15</v>
      </c>
      <c r="E105" s="22">
        <v>15</v>
      </c>
      <c r="F105" s="22">
        <v>35</v>
      </c>
      <c r="G105" s="22">
        <v>50</v>
      </c>
      <c r="H105" s="23">
        <v>2</v>
      </c>
      <c r="I105" s="76"/>
      <c r="J105" s="76">
        <v>15</v>
      </c>
      <c r="K105" s="4">
        <v>2</v>
      </c>
      <c r="L105" s="76"/>
      <c r="M105" s="76"/>
      <c r="N105" s="20"/>
      <c r="O105" s="76"/>
      <c r="P105" s="76"/>
      <c r="Q105" s="4"/>
      <c r="R105" s="76"/>
      <c r="S105" s="76"/>
      <c r="T105" s="4"/>
      <c r="U105" s="76"/>
      <c r="V105" s="76"/>
      <c r="W105" s="4"/>
      <c r="X105" s="76"/>
      <c r="Y105" s="76"/>
      <c r="Z105" s="4"/>
    </row>
    <row r="106" spans="1:26">
      <c r="A106" s="183">
        <v>84</v>
      </c>
      <c r="B106" s="182" t="s">
        <v>49</v>
      </c>
      <c r="C106" s="76">
        <v>15</v>
      </c>
      <c r="D106" s="76"/>
      <c r="E106" s="22">
        <v>15</v>
      </c>
      <c r="F106" s="22">
        <v>35</v>
      </c>
      <c r="G106" s="22">
        <v>50</v>
      </c>
      <c r="H106" s="23">
        <v>2</v>
      </c>
      <c r="I106" s="76">
        <v>15</v>
      </c>
      <c r="J106" s="76"/>
      <c r="K106" s="268">
        <v>2</v>
      </c>
      <c r="L106" s="76"/>
      <c r="M106" s="76"/>
      <c r="N106" s="20"/>
      <c r="O106" s="76"/>
      <c r="P106" s="76"/>
      <c r="Q106" s="4"/>
      <c r="R106" s="76"/>
      <c r="S106" s="76"/>
      <c r="T106" s="4"/>
      <c r="U106" s="76"/>
      <c r="V106" s="76"/>
      <c r="W106" s="4"/>
      <c r="X106" s="76"/>
      <c r="Y106" s="76"/>
      <c r="Z106" s="4"/>
    </row>
    <row r="107" spans="1:26" ht="24">
      <c r="A107" s="183">
        <v>85</v>
      </c>
      <c r="B107" s="182" t="s">
        <v>84</v>
      </c>
      <c r="C107" s="76">
        <v>6</v>
      </c>
      <c r="D107" s="76">
        <v>9</v>
      </c>
      <c r="E107" s="22">
        <v>15</v>
      </c>
      <c r="F107" s="22">
        <v>35</v>
      </c>
      <c r="G107" s="22">
        <v>50</v>
      </c>
      <c r="H107" s="23">
        <v>2</v>
      </c>
      <c r="I107" s="76"/>
      <c r="J107" s="76"/>
      <c r="K107" s="4"/>
      <c r="L107" s="76"/>
      <c r="M107" s="76"/>
      <c r="N107" s="4"/>
      <c r="O107" s="76"/>
      <c r="P107" s="76"/>
      <c r="Q107" s="4"/>
      <c r="R107" s="76"/>
      <c r="S107" s="76"/>
      <c r="T107" s="4"/>
      <c r="U107" s="76">
        <v>6</v>
      </c>
      <c r="V107" s="76">
        <v>9</v>
      </c>
      <c r="W107" s="4">
        <v>2</v>
      </c>
      <c r="X107" s="76"/>
      <c r="Y107" s="76"/>
      <c r="Z107" s="4"/>
    </row>
    <row r="108" spans="1:26" ht="36">
      <c r="A108" s="183">
        <v>86</v>
      </c>
      <c r="B108" s="182" t="s">
        <v>88</v>
      </c>
      <c r="C108" s="76"/>
      <c r="D108" s="76">
        <v>15</v>
      </c>
      <c r="E108" s="22">
        <v>15</v>
      </c>
      <c r="F108" s="22">
        <v>35</v>
      </c>
      <c r="G108" s="22">
        <v>50</v>
      </c>
      <c r="H108" s="23">
        <v>2</v>
      </c>
      <c r="I108" s="76"/>
      <c r="J108" s="76"/>
      <c r="K108" s="4"/>
      <c r="L108" s="76"/>
      <c r="M108" s="76"/>
      <c r="N108" s="4"/>
      <c r="O108" s="76"/>
      <c r="P108" s="76"/>
      <c r="Q108" s="4"/>
      <c r="R108" s="76"/>
      <c r="S108" s="76"/>
      <c r="T108" s="4"/>
      <c r="U108" s="76"/>
      <c r="V108" s="76"/>
      <c r="W108" s="4"/>
      <c r="X108" s="76"/>
      <c r="Y108" s="76">
        <v>15</v>
      </c>
      <c r="Z108" s="4">
        <v>2</v>
      </c>
    </row>
    <row r="109" spans="1:26" ht="24">
      <c r="A109" s="183">
        <v>87</v>
      </c>
      <c r="B109" s="182" t="s">
        <v>112</v>
      </c>
      <c r="C109" s="76">
        <v>9</v>
      </c>
      <c r="D109" s="76"/>
      <c r="E109" s="22">
        <v>9</v>
      </c>
      <c r="F109" s="22">
        <v>16</v>
      </c>
      <c r="G109" s="22">
        <v>25</v>
      </c>
      <c r="H109" s="23">
        <v>1</v>
      </c>
      <c r="I109" s="76"/>
      <c r="J109" s="76"/>
      <c r="K109" s="4"/>
      <c r="L109" s="76"/>
      <c r="M109" s="76"/>
      <c r="N109" s="4"/>
      <c r="O109" s="76">
        <v>9</v>
      </c>
      <c r="P109" s="76"/>
      <c r="Q109" s="4">
        <v>1</v>
      </c>
      <c r="R109" s="76"/>
      <c r="S109" s="76"/>
      <c r="T109" s="4"/>
      <c r="U109" s="76"/>
      <c r="V109" s="76"/>
      <c r="W109" s="4"/>
      <c r="X109" s="76"/>
      <c r="Y109" s="76"/>
      <c r="Z109" s="4"/>
    </row>
    <row r="110" spans="1:26" ht="24">
      <c r="A110" s="183">
        <v>88</v>
      </c>
      <c r="B110" s="182" t="s">
        <v>106</v>
      </c>
      <c r="C110" s="76">
        <v>9</v>
      </c>
      <c r="D110" s="76"/>
      <c r="E110" s="22">
        <v>9</v>
      </c>
      <c r="F110" s="22">
        <v>16</v>
      </c>
      <c r="G110" s="22">
        <v>25</v>
      </c>
      <c r="H110" s="23">
        <v>1</v>
      </c>
      <c r="I110" s="76"/>
      <c r="J110" s="76"/>
      <c r="K110" s="4"/>
      <c r="L110" s="76"/>
      <c r="M110" s="76"/>
      <c r="N110" s="4"/>
      <c r="O110" s="76">
        <v>9</v>
      </c>
      <c r="P110" s="76"/>
      <c r="Q110" s="4">
        <v>1</v>
      </c>
      <c r="R110" s="76"/>
      <c r="S110" s="76"/>
      <c r="T110" s="4"/>
      <c r="U110" s="76"/>
      <c r="V110" s="76"/>
      <c r="W110" s="4"/>
      <c r="X110" s="76"/>
      <c r="Y110" s="76"/>
      <c r="Z110" s="4"/>
    </row>
    <row r="111" spans="1:26" ht="24">
      <c r="A111" s="183">
        <v>89</v>
      </c>
      <c r="B111" s="182" t="s">
        <v>85</v>
      </c>
      <c r="C111" s="76">
        <v>9</v>
      </c>
      <c r="D111" s="76"/>
      <c r="E111" s="22">
        <v>9</v>
      </c>
      <c r="F111" s="22">
        <v>16</v>
      </c>
      <c r="G111" s="22">
        <v>25</v>
      </c>
      <c r="H111" s="23">
        <v>1</v>
      </c>
      <c r="I111" s="76">
        <v>9</v>
      </c>
      <c r="J111" s="76"/>
      <c r="K111" s="4">
        <v>1</v>
      </c>
      <c r="L111" s="76"/>
      <c r="M111" s="76"/>
      <c r="N111" s="4"/>
      <c r="O111" s="76"/>
      <c r="P111" s="76"/>
      <c r="Q111" s="4"/>
      <c r="R111" s="76"/>
      <c r="S111" s="76"/>
      <c r="T111" s="4"/>
      <c r="U111" s="76"/>
      <c r="V111" s="76"/>
      <c r="W111" s="4"/>
      <c r="X111" s="76"/>
      <c r="Y111" s="76"/>
      <c r="Z111" s="4"/>
    </row>
    <row r="112" spans="1:26" ht="24">
      <c r="A112" s="183">
        <v>90</v>
      </c>
      <c r="B112" s="182" t="s">
        <v>56</v>
      </c>
      <c r="C112" s="76"/>
      <c r="D112" s="76">
        <v>9</v>
      </c>
      <c r="E112" s="22">
        <v>9</v>
      </c>
      <c r="F112" s="22">
        <v>16</v>
      </c>
      <c r="G112" s="22">
        <v>25</v>
      </c>
      <c r="H112" s="23">
        <v>1</v>
      </c>
      <c r="I112" s="76"/>
      <c r="J112" s="76"/>
      <c r="K112" s="4"/>
      <c r="L112" s="76"/>
      <c r="M112" s="76">
        <v>9</v>
      </c>
      <c r="N112" s="4">
        <v>1</v>
      </c>
      <c r="O112" s="76"/>
      <c r="P112" s="76"/>
      <c r="Q112" s="4"/>
      <c r="R112" s="76"/>
      <c r="S112" s="76"/>
      <c r="T112" s="4"/>
      <c r="U112" s="76"/>
      <c r="V112" s="76"/>
      <c r="W112" s="4"/>
      <c r="X112" s="76"/>
      <c r="Y112" s="76"/>
      <c r="Z112" s="4"/>
    </row>
    <row r="113" spans="1:26">
      <c r="A113" s="183">
        <v>91</v>
      </c>
      <c r="B113" s="182" t="s">
        <v>87</v>
      </c>
      <c r="C113" s="76"/>
      <c r="D113" s="76">
        <v>9</v>
      </c>
      <c r="E113" s="22">
        <v>9</v>
      </c>
      <c r="F113" s="22">
        <v>16</v>
      </c>
      <c r="G113" s="22">
        <v>30</v>
      </c>
      <c r="H113" s="23">
        <v>1</v>
      </c>
      <c r="I113" s="76"/>
      <c r="J113" s="76"/>
      <c r="K113" s="4"/>
      <c r="L113" s="76"/>
      <c r="M113" s="76"/>
      <c r="N113" s="4"/>
      <c r="O113" s="76"/>
      <c r="P113" s="76"/>
      <c r="Q113" s="4"/>
      <c r="R113" s="76"/>
      <c r="S113" s="76"/>
      <c r="T113" s="4"/>
      <c r="U113" s="76"/>
      <c r="V113" s="76"/>
      <c r="W113" s="4"/>
      <c r="X113" s="76"/>
      <c r="Y113" s="76">
        <v>9</v>
      </c>
      <c r="Z113" s="4">
        <v>1</v>
      </c>
    </row>
    <row r="114" spans="1:26" ht="15" thickBot="1">
      <c r="A114" s="305"/>
      <c r="B114" s="52" t="s">
        <v>35</v>
      </c>
      <c r="C114" s="63">
        <f t="shared" ref="C114:Z114" si="14">SUM(C96:C113)</f>
        <v>117</v>
      </c>
      <c r="D114" s="63">
        <f t="shared" si="14"/>
        <v>159</v>
      </c>
      <c r="E114" s="213">
        <f t="shared" si="14"/>
        <v>276</v>
      </c>
      <c r="F114" s="63">
        <f t="shared" si="14"/>
        <v>599</v>
      </c>
      <c r="G114" s="63">
        <f t="shared" si="14"/>
        <v>880</v>
      </c>
      <c r="H114" s="213">
        <f t="shared" si="14"/>
        <v>35</v>
      </c>
      <c r="I114" s="63">
        <f t="shared" si="14"/>
        <v>30</v>
      </c>
      <c r="J114" s="63">
        <f t="shared" si="14"/>
        <v>39</v>
      </c>
      <c r="K114" s="63">
        <f t="shared" si="14"/>
        <v>9</v>
      </c>
      <c r="L114" s="63">
        <f t="shared" si="14"/>
        <v>15</v>
      </c>
      <c r="M114" s="63">
        <f t="shared" si="14"/>
        <v>24</v>
      </c>
      <c r="N114" s="63">
        <f t="shared" si="14"/>
        <v>5</v>
      </c>
      <c r="O114" s="63">
        <f t="shared" si="14"/>
        <v>30</v>
      </c>
      <c r="P114" s="63">
        <f t="shared" si="14"/>
        <v>27</v>
      </c>
      <c r="Q114" s="63">
        <f t="shared" si="14"/>
        <v>7</v>
      </c>
      <c r="R114" s="63">
        <f t="shared" si="14"/>
        <v>12</v>
      </c>
      <c r="S114" s="63">
        <f t="shared" si="14"/>
        <v>12</v>
      </c>
      <c r="T114" s="63">
        <f t="shared" si="14"/>
        <v>3</v>
      </c>
      <c r="U114" s="63">
        <f t="shared" si="14"/>
        <v>18</v>
      </c>
      <c r="V114" s="63">
        <f t="shared" si="14"/>
        <v>21</v>
      </c>
      <c r="W114" s="63">
        <f t="shared" si="14"/>
        <v>5</v>
      </c>
      <c r="X114" s="63">
        <f t="shared" si="14"/>
        <v>12</v>
      </c>
      <c r="Y114" s="63">
        <f t="shared" si="14"/>
        <v>36</v>
      </c>
      <c r="Z114" s="306">
        <f t="shared" si="14"/>
        <v>6</v>
      </c>
    </row>
    <row r="115" spans="1:26">
      <c r="A115" s="315"/>
      <c r="B115" s="316"/>
      <c r="C115" s="317">
        <f t="shared" ref="C115:Z115" si="15">C21+C42+C48+C59+C65+C93+C114</f>
        <v>624</v>
      </c>
      <c r="D115" s="317">
        <f t="shared" si="15"/>
        <v>852</v>
      </c>
      <c r="E115" s="317">
        <f t="shared" si="15"/>
        <v>1506</v>
      </c>
      <c r="F115" s="317">
        <f t="shared" si="15"/>
        <v>3170</v>
      </c>
      <c r="G115" s="317">
        <f t="shared" si="15"/>
        <v>4645</v>
      </c>
      <c r="H115" s="317">
        <f t="shared" si="15"/>
        <v>185</v>
      </c>
      <c r="I115" s="317">
        <f t="shared" si="15"/>
        <v>144</v>
      </c>
      <c r="J115" s="317">
        <f t="shared" si="15"/>
        <v>171</v>
      </c>
      <c r="K115" s="317">
        <f t="shared" si="15"/>
        <v>39</v>
      </c>
      <c r="L115" s="317">
        <f t="shared" si="15"/>
        <v>90</v>
      </c>
      <c r="M115" s="317">
        <f t="shared" si="15"/>
        <v>141</v>
      </c>
      <c r="N115" s="317">
        <f t="shared" si="15"/>
        <v>31</v>
      </c>
      <c r="O115" s="317">
        <f t="shared" si="15"/>
        <v>123</v>
      </c>
      <c r="P115" s="317">
        <f t="shared" si="15"/>
        <v>159</v>
      </c>
      <c r="Q115" s="317">
        <f t="shared" si="15"/>
        <v>33</v>
      </c>
      <c r="R115" s="317">
        <f t="shared" si="15"/>
        <v>79</v>
      </c>
      <c r="S115" s="317">
        <f t="shared" si="15"/>
        <v>116</v>
      </c>
      <c r="T115" s="317">
        <f t="shared" si="15"/>
        <v>22</v>
      </c>
      <c r="U115" s="317">
        <f t="shared" si="15"/>
        <v>109</v>
      </c>
      <c r="V115" s="317">
        <f t="shared" si="15"/>
        <v>137</v>
      </c>
      <c r="W115" s="317">
        <f t="shared" si="15"/>
        <v>30</v>
      </c>
      <c r="X115" s="317">
        <f t="shared" si="15"/>
        <v>67</v>
      </c>
      <c r="Y115" s="317">
        <f t="shared" si="15"/>
        <v>357</v>
      </c>
      <c r="Z115" s="317">
        <f>Z21+Z42+Z48+Z59+Z65+Z93+Z114</f>
        <v>30</v>
      </c>
    </row>
    <row r="116" spans="1:26" ht="15.75">
      <c r="A116" s="271"/>
      <c r="B116" s="272"/>
      <c r="C116" s="15"/>
      <c r="D116" s="218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</sheetData>
  <mergeCells count="47">
    <mergeCell ref="X73:Z73"/>
    <mergeCell ref="L73:N73"/>
    <mergeCell ref="O73:Q73"/>
    <mergeCell ref="A1:Z1"/>
    <mergeCell ref="A2:A4"/>
    <mergeCell ref="B2:B4"/>
    <mergeCell ref="C2:F2"/>
    <mergeCell ref="G2:G5"/>
    <mergeCell ref="H2:H5"/>
    <mergeCell ref="I2:N2"/>
    <mergeCell ref="O2:T2"/>
    <mergeCell ref="U2:Z2"/>
    <mergeCell ref="C3:F3"/>
    <mergeCell ref="X3:Z4"/>
    <mergeCell ref="U3:W4"/>
    <mergeCell ref="A73:B74"/>
    <mergeCell ref="C73:C74"/>
    <mergeCell ref="D73:D74"/>
    <mergeCell ref="E73:E74"/>
    <mergeCell ref="F73:F74"/>
    <mergeCell ref="A94:B95"/>
    <mergeCell ref="C94:C95"/>
    <mergeCell ref="D94:D95"/>
    <mergeCell ref="E94:E95"/>
    <mergeCell ref="F94:F95"/>
    <mergeCell ref="G94:G95"/>
    <mergeCell ref="H94:H95"/>
    <mergeCell ref="I94:K94"/>
    <mergeCell ref="G73:G74"/>
    <mergeCell ref="H73:H74"/>
    <mergeCell ref="I73:K73"/>
    <mergeCell ref="R3:T4"/>
    <mergeCell ref="O3:Q4"/>
    <mergeCell ref="L3:N4"/>
    <mergeCell ref="I3:K4"/>
    <mergeCell ref="X94:Z94"/>
    <mergeCell ref="R73:T73"/>
    <mergeCell ref="L94:N94"/>
    <mergeCell ref="O94:Q94"/>
    <mergeCell ref="R94:T94"/>
    <mergeCell ref="U94:W94"/>
    <mergeCell ref="C6:Z6"/>
    <mergeCell ref="C4:C5"/>
    <mergeCell ref="D4:D5"/>
    <mergeCell ref="E4:E5"/>
    <mergeCell ref="F4:F5"/>
    <mergeCell ref="U73:W73"/>
  </mergeCells>
  <printOptions horizontalCentered="1"/>
  <pageMargins left="0.70866141732283472" right="0.70866141732283472" top="0.31496062992125984" bottom="0.27559055118110237" header="0.15748031496062992" footer="0.15748031496062992"/>
  <pageSetup paperSize="9" scale="67" fitToHeight="3" orientation="landscape" horizontalDpi="4294967295" verticalDpi="4294967295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Stacjonarne</vt:lpstr>
      <vt:lpstr>NIESTACJONARNE</vt:lpstr>
      <vt:lpstr>NIESTACJONARNE!Obszar_wydruku</vt:lpstr>
      <vt:lpstr>Stacjonarne!Obszar_wydruku</vt:lpstr>
      <vt:lpstr>NIESTACJONARNE!Tytuły_wydruku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Anna Adamczyk-Kozak</cp:lastModifiedBy>
  <cp:lastPrinted>2023-03-21T12:48:06Z</cp:lastPrinted>
  <dcterms:created xsi:type="dcterms:W3CDTF">2017-03-12T17:39:09Z</dcterms:created>
  <dcterms:modified xsi:type="dcterms:W3CDTF">2023-03-22T11:27:15Z</dcterms:modified>
</cp:coreProperties>
</file>