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 Kozak\Desktop\Dysk D\ANIA\ZARZĄDZENIA UCHWAŁY\"/>
    </mc:Choice>
  </mc:AlternateContent>
  <xr:revisionPtr revIDLastSave="0" documentId="8_{F2B5B32B-2287-489B-8092-3F16D6BFFCD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tacjonarne" sheetId="1" r:id="rId1"/>
    <sheet name="Niestacj" sheetId="6" r:id="rId2"/>
  </sheets>
  <definedNames>
    <definedName name="_xlnm.Print_Area" localSheetId="0">Stacjonarne!$A$1:$Z$111</definedName>
  </definedNames>
  <calcPr calcId="191029"/>
</workbook>
</file>

<file path=xl/calcChain.xml><?xml version="1.0" encoding="utf-8"?>
<calcChain xmlns="http://schemas.openxmlformats.org/spreadsheetml/2006/main">
  <c r="F26" i="6" l="1"/>
  <c r="E26" i="6"/>
  <c r="Z111" i="6" l="1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D111" i="6"/>
  <c r="C111" i="6"/>
  <c r="E110" i="6"/>
  <c r="F110" i="6" s="1"/>
  <c r="E109" i="6"/>
  <c r="F109" i="6" s="1"/>
  <c r="E108" i="6"/>
  <c r="F108" i="6" s="1"/>
  <c r="E107" i="6"/>
  <c r="F107" i="6" s="1"/>
  <c r="E106" i="6"/>
  <c r="F106" i="6" s="1"/>
  <c r="E105" i="6"/>
  <c r="F105" i="6" s="1"/>
  <c r="E104" i="6"/>
  <c r="F104" i="6" s="1"/>
  <c r="E103" i="6"/>
  <c r="F103" i="6" s="1"/>
  <c r="E102" i="6"/>
  <c r="F102" i="6" s="1"/>
  <c r="E101" i="6"/>
  <c r="F101" i="6" s="1"/>
  <c r="E100" i="6"/>
  <c r="F100" i="6" s="1"/>
  <c r="E99" i="6"/>
  <c r="F99" i="6" s="1"/>
  <c r="E98" i="6"/>
  <c r="F98" i="6" s="1"/>
  <c r="E97" i="6"/>
  <c r="F97" i="6" s="1"/>
  <c r="E96" i="6"/>
  <c r="F96" i="6" s="1"/>
  <c r="E95" i="6"/>
  <c r="F95" i="6" s="1"/>
  <c r="E94" i="6"/>
  <c r="F94" i="6" s="1"/>
  <c r="E93" i="6"/>
  <c r="F93" i="6" s="1"/>
  <c r="E92" i="6"/>
  <c r="F92" i="6" s="1"/>
  <c r="E91" i="6"/>
  <c r="F91" i="6" s="1"/>
  <c r="E90" i="6"/>
  <c r="F90" i="6" s="1"/>
  <c r="E89" i="6"/>
  <c r="F89" i="6" s="1"/>
  <c r="E88" i="6"/>
  <c r="F88" i="6" s="1"/>
  <c r="E87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D82" i="6"/>
  <c r="C82" i="6"/>
  <c r="E81" i="6"/>
  <c r="F81" i="6" s="1"/>
  <c r="E80" i="6"/>
  <c r="F80" i="6" s="1"/>
  <c r="E79" i="6"/>
  <c r="F79" i="6" s="1"/>
  <c r="E78" i="6"/>
  <c r="F78" i="6" s="1"/>
  <c r="E77" i="6"/>
  <c r="F77" i="6" s="1"/>
  <c r="E76" i="6"/>
  <c r="F76" i="6" s="1"/>
  <c r="E75" i="6"/>
  <c r="F75" i="6" s="1"/>
  <c r="E74" i="6"/>
  <c r="F74" i="6" s="1"/>
  <c r="E73" i="6"/>
  <c r="F73" i="6" s="1"/>
  <c r="E72" i="6"/>
  <c r="F72" i="6" s="1"/>
  <c r="E71" i="6"/>
  <c r="F71" i="6" s="1"/>
  <c r="E70" i="6"/>
  <c r="F70" i="6" s="1"/>
  <c r="E69" i="6"/>
  <c r="F69" i="6" s="1"/>
  <c r="E68" i="6"/>
  <c r="F68" i="6" s="1"/>
  <c r="Z63" i="6"/>
  <c r="Y63" i="6"/>
  <c r="Y112" i="6" s="1"/>
  <c r="X63" i="6"/>
  <c r="W63" i="6"/>
  <c r="V63" i="6"/>
  <c r="V112" i="6" s="1"/>
  <c r="U63" i="6"/>
  <c r="T63" i="6"/>
  <c r="S63" i="6"/>
  <c r="R63" i="6"/>
  <c r="R112" i="6" s="1"/>
  <c r="Q63" i="6"/>
  <c r="Q112" i="6" s="1"/>
  <c r="P63" i="6"/>
  <c r="O63" i="6"/>
  <c r="N63" i="6"/>
  <c r="M63" i="6"/>
  <c r="L63" i="6"/>
  <c r="K63" i="6"/>
  <c r="J63" i="6"/>
  <c r="J112" i="6" s="1"/>
  <c r="I63" i="6"/>
  <c r="H63" i="6"/>
  <c r="G63" i="6"/>
  <c r="D63" i="6"/>
  <c r="C63" i="6"/>
  <c r="E61" i="6"/>
  <c r="F61" i="6" s="1"/>
  <c r="E59" i="6"/>
  <c r="F59" i="6" s="1"/>
  <c r="E58" i="6"/>
  <c r="F58" i="6" s="1"/>
  <c r="E57" i="6"/>
  <c r="F57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E49" i="6"/>
  <c r="F49" i="6" s="1"/>
  <c r="E48" i="6"/>
  <c r="F48" i="6" s="1"/>
  <c r="E47" i="6"/>
  <c r="F47" i="6" s="1"/>
  <c r="E46" i="6"/>
  <c r="F46" i="6" s="1"/>
  <c r="E45" i="6"/>
  <c r="F45" i="6" s="1"/>
  <c r="E43" i="6"/>
  <c r="F43" i="6" s="1"/>
  <c r="E42" i="6"/>
  <c r="F42" i="6" s="1"/>
  <c r="E41" i="6"/>
  <c r="F41" i="6" s="1"/>
  <c r="E40" i="6"/>
  <c r="F40" i="6" s="1"/>
  <c r="E37" i="6"/>
  <c r="F37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U112" i="6" l="1"/>
  <c r="N112" i="6"/>
  <c r="M112" i="6"/>
  <c r="G113" i="6"/>
  <c r="D84" i="6"/>
  <c r="Z112" i="6"/>
  <c r="D113" i="6"/>
  <c r="I112" i="6"/>
  <c r="H83" i="6"/>
  <c r="L83" i="6"/>
  <c r="P83" i="6"/>
  <c r="T83" i="6"/>
  <c r="X83" i="6"/>
  <c r="D83" i="6"/>
  <c r="C83" i="6"/>
  <c r="C84" i="6" s="1"/>
  <c r="E63" i="6"/>
  <c r="G83" i="6"/>
  <c r="G84" i="6" s="1"/>
  <c r="K83" i="6"/>
  <c r="O83" i="6"/>
  <c r="S83" i="6"/>
  <c r="W83" i="6"/>
  <c r="E111" i="6"/>
  <c r="F82" i="6"/>
  <c r="J83" i="6"/>
  <c r="N83" i="6"/>
  <c r="R83" i="6"/>
  <c r="V83" i="6"/>
  <c r="Z83" i="6"/>
  <c r="F87" i="6"/>
  <c r="F111" i="6" s="1"/>
  <c r="D112" i="6"/>
  <c r="H112" i="6"/>
  <c r="L112" i="6"/>
  <c r="P112" i="6"/>
  <c r="T112" i="6"/>
  <c r="X112" i="6"/>
  <c r="E82" i="6"/>
  <c r="I83" i="6"/>
  <c r="M83" i="6"/>
  <c r="Q83" i="6"/>
  <c r="U83" i="6"/>
  <c r="Y83" i="6"/>
  <c r="C112" i="6"/>
  <c r="C113" i="6" s="1"/>
  <c r="G112" i="6"/>
  <c r="K112" i="6"/>
  <c r="O112" i="6"/>
  <c r="S112" i="6"/>
  <c r="W112" i="6"/>
  <c r="F7" i="6"/>
  <c r="F63" i="6" s="1"/>
  <c r="F113" i="6" l="1"/>
  <c r="E113" i="6"/>
  <c r="E84" i="6"/>
  <c r="E83" i="6"/>
  <c r="E112" i="6"/>
  <c r="F112" i="6"/>
  <c r="F83" i="6"/>
  <c r="F84" i="6" s="1"/>
  <c r="E110" i="1" l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D110" i="1"/>
  <c r="C110" i="1"/>
  <c r="C81" i="1"/>
  <c r="C83" i="1" l="1"/>
  <c r="C82" i="1"/>
  <c r="Z81" i="1"/>
  <c r="T81" i="1"/>
  <c r="Q81" i="1"/>
  <c r="Z62" i="1"/>
  <c r="W62" i="1"/>
  <c r="T62" i="1"/>
  <c r="Q62" i="1"/>
  <c r="Q111" i="1" s="1"/>
  <c r="N62" i="1"/>
  <c r="K62" i="1"/>
  <c r="V81" i="1"/>
  <c r="W81" i="1"/>
  <c r="X81" i="1"/>
  <c r="Y81" i="1"/>
  <c r="U81" i="1"/>
  <c r="S81" i="1"/>
  <c r="R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E62" i="1"/>
  <c r="E112" i="1" l="1"/>
  <c r="E83" i="1"/>
  <c r="E82" i="1"/>
  <c r="Q82" i="1"/>
  <c r="T82" i="1"/>
  <c r="Z82" i="1"/>
  <c r="T111" i="1"/>
  <c r="Z111" i="1"/>
  <c r="H62" i="1" l="1"/>
  <c r="H82" i="1" s="1"/>
  <c r="E111" i="1" l="1"/>
  <c r="H111" i="1"/>
  <c r="D62" i="1" l="1"/>
  <c r="F62" i="1"/>
  <c r="F112" i="1" s="1"/>
  <c r="G62" i="1"/>
  <c r="D82" i="1" l="1"/>
  <c r="D112" i="1"/>
  <c r="D83" i="1"/>
  <c r="G82" i="1"/>
  <c r="G112" i="1"/>
  <c r="G83" i="1"/>
  <c r="F82" i="1"/>
  <c r="F83" i="1" s="1"/>
  <c r="D111" i="1"/>
  <c r="G111" i="1"/>
  <c r="F111" i="1"/>
  <c r="V62" i="1"/>
  <c r="P62" i="1"/>
  <c r="W111" i="1"/>
  <c r="N111" i="1"/>
  <c r="K111" i="1"/>
  <c r="W82" i="1"/>
  <c r="N82" i="1"/>
  <c r="K82" i="1"/>
  <c r="Y62" i="1"/>
  <c r="X62" i="1"/>
  <c r="U62" i="1"/>
  <c r="S62" i="1"/>
  <c r="R62" i="1"/>
  <c r="O62" i="1"/>
  <c r="M62" i="1"/>
  <c r="L62" i="1"/>
  <c r="J62" i="1"/>
  <c r="I62" i="1"/>
  <c r="C112" i="1" l="1"/>
  <c r="U82" i="1"/>
  <c r="U111" i="1"/>
  <c r="I82" i="1"/>
  <c r="I111" i="1"/>
  <c r="X82" i="1"/>
  <c r="X111" i="1"/>
  <c r="J111" i="1"/>
  <c r="J82" i="1"/>
  <c r="R111" i="1"/>
  <c r="R82" i="1"/>
  <c r="Y82" i="1"/>
  <c r="Y111" i="1"/>
  <c r="V82" i="1"/>
  <c r="V111" i="1"/>
  <c r="M82" i="1"/>
  <c r="M111" i="1"/>
  <c r="O111" i="1"/>
  <c r="O82" i="1"/>
  <c r="P82" i="1"/>
  <c r="P111" i="1"/>
  <c r="L111" i="1"/>
  <c r="L82" i="1"/>
  <c r="S111" i="1"/>
  <c r="S82" i="1"/>
  <c r="C111" i="1"/>
</calcChain>
</file>

<file path=xl/sharedStrings.xml><?xml version="1.0" encoding="utf-8"?>
<sst xmlns="http://schemas.openxmlformats.org/spreadsheetml/2006/main" count="425" uniqueCount="148">
  <si>
    <t>Lp</t>
  </si>
  <si>
    <t>Nazwa przedmiotu</t>
  </si>
  <si>
    <t>Ogółem godz.</t>
  </si>
  <si>
    <t>SUMA GODZ.</t>
  </si>
  <si>
    <t>ECTS</t>
  </si>
  <si>
    <t>W</t>
  </si>
  <si>
    <t>Ćw.</t>
  </si>
  <si>
    <t>Ogół.</t>
  </si>
  <si>
    <t>PW</t>
  </si>
  <si>
    <r>
      <t>Sem.</t>
    </r>
    <r>
      <rPr>
        <b/>
        <sz val="9"/>
        <rFont val="Arial"/>
        <family val="2"/>
        <charset val="238"/>
      </rPr>
      <t xml:space="preserve"> 1</t>
    </r>
  </si>
  <si>
    <r>
      <t>Sem.</t>
    </r>
    <r>
      <rPr>
        <b/>
        <sz val="9"/>
        <rFont val="Arial"/>
        <family val="2"/>
        <charset val="238"/>
      </rPr>
      <t xml:space="preserve"> 2</t>
    </r>
  </si>
  <si>
    <r>
      <t>Sem.</t>
    </r>
    <r>
      <rPr>
        <b/>
        <sz val="9"/>
        <rFont val="Arial"/>
        <family val="2"/>
        <charset val="238"/>
      </rPr>
      <t xml:space="preserve"> 3</t>
    </r>
  </si>
  <si>
    <r>
      <t>Sem.</t>
    </r>
    <r>
      <rPr>
        <b/>
        <sz val="9"/>
        <rFont val="Arial"/>
        <family val="2"/>
        <charset val="238"/>
      </rPr>
      <t xml:space="preserve"> 4</t>
    </r>
  </si>
  <si>
    <r>
      <t>Sem.</t>
    </r>
    <r>
      <rPr>
        <b/>
        <sz val="9"/>
        <rFont val="Arial"/>
        <family val="2"/>
        <charset val="238"/>
      </rPr>
      <t xml:space="preserve"> 5</t>
    </r>
  </si>
  <si>
    <r>
      <t>Sem.</t>
    </r>
    <r>
      <rPr>
        <b/>
        <sz val="9"/>
        <rFont val="Arial"/>
        <family val="2"/>
        <charset val="238"/>
      </rPr>
      <t xml:space="preserve"> 6</t>
    </r>
  </si>
  <si>
    <t>w</t>
  </si>
  <si>
    <t>ćw</t>
  </si>
  <si>
    <t>I</t>
  </si>
  <si>
    <t>Biochemia</t>
  </si>
  <si>
    <t>Technologie informacyjne</t>
  </si>
  <si>
    <t xml:space="preserve">Psychologia </t>
  </si>
  <si>
    <t>Pedagogika</t>
  </si>
  <si>
    <t>II</t>
  </si>
  <si>
    <t>Moduł przedmiotów kierunkowych</t>
  </si>
  <si>
    <t>Podstawy marketingu</t>
  </si>
  <si>
    <t>Historia sportu</t>
  </si>
  <si>
    <t>Metody i techniki zarządzania przedsiębiorstwem sportowym</t>
  </si>
  <si>
    <t>Antropomotoryka</t>
  </si>
  <si>
    <t>Coaching sportowy</t>
  </si>
  <si>
    <t>Podstawy dietetyki</t>
  </si>
  <si>
    <t>Podstawy statystyki</t>
  </si>
  <si>
    <t>Prawo w sporcie i ochtrona własnosci intelektualnej</t>
  </si>
  <si>
    <t>Odnowa biologiczna</t>
  </si>
  <si>
    <t>III</t>
  </si>
  <si>
    <t>Moduł pracy dyplomowej</t>
  </si>
  <si>
    <t>IV</t>
  </si>
  <si>
    <t>Moduł przedmiotów praktycznych (WF)</t>
  </si>
  <si>
    <t>Ćwiczenia siłowe</t>
  </si>
  <si>
    <t>Fitness</t>
  </si>
  <si>
    <t>LA konkurencje biegowe</t>
  </si>
  <si>
    <t>Pływanie</t>
  </si>
  <si>
    <t>Gimnastyka z elementami akrobatyki</t>
  </si>
  <si>
    <t>Judo</t>
  </si>
  <si>
    <t xml:space="preserve">Badminton </t>
  </si>
  <si>
    <t>Tenis</t>
  </si>
  <si>
    <t>V</t>
  </si>
  <si>
    <t>Moduł przedmiotów do wyboru</t>
  </si>
  <si>
    <t>Teoretyczny do wyboru</t>
  </si>
  <si>
    <t xml:space="preserve">Język obcy </t>
  </si>
  <si>
    <t>VI</t>
  </si>
  <si>
    <t>Moduł praktyk</t>
  </si>
  <si>
    <t>Zgrupowanie sportowe (obóz) - praktyka terenowa</t>
  </si>
  <si>
    <t>RAZEM :</t>
  </si>
  <si>
    <t>VII</t>
  </si>
  <si>
    <t>Moduł wyboru specjalności</t>
  </si>
  <si>
    <t>TRENERSKI</t>
  </si>
  <si>
    <t>Sem. 1</t>
  </si>
  <si>
    <t>Sem. 2</t>
  </si>
  <si>
    <t>Sem. 3</t>
  </si>
  <si>
    <t>Podstawy teorii W-F</t>
  </si>
  <si>
    <t>Kontrola auksologiczna</t>
  </si>
  <si>
    <t>Tenis stołowy / LA konkurencje techniczne</t>
  </si>
  <si>
    <t>Podstawy komunikacji społecznej</t>
  </si>
  <si>
    <t>Metody wspomagania regeneracji</t>
  </si>
  <si>
    <t>Metodyka autoterapii</t>
  </si>
  <si>
    <t>MENEDŻER SPORTU</t>
  </si>
  <si>
    <t>Marketing olimpijski</t>
  </si>
  <si>
    <t>Zarządzanie finansami w sporcie</t>
  </si>
  <si>
    <t>Gry integracyjne</t>
  </si>
  <si>
    <t>Gry i zabawy terenowe</t>
  </si>
  <si>
    <t>Podstawy sponsoringu</t>
  </si>
  <si>
    <t>Tenis stołowy</t>
  </si>
  <si>
    <t>Orienteering</t>
  </si>
  <si>
    <t>Przedmiot praktyczny do wyboru</t>
  </si>
  <si>
    <t>Współczesne formy rekreacji</t>
  </si>
  <si>
    <t>Trening menedżerski</t>
  </si>
  <si>
    <t>Podstawy negocjacji</t>
  </si>
  <si>
    <t>Taneczne formy ruchu</t>
  </si>
  <si>
    <t>Public relations</t>
  </si>
  <si>
    <t>RAZEM:</t>
  </si>
  <si>
    <t>Moduł przedmiotów ogólnoakademickich</t>
  </si>
  <si>
    <t>Ćwiczenia kompensacyjne w treningu sportowym</t>
  </si>
  <si>
    <t>Metody regeneracji organizmu</t>
  </si>
  <si>
    <t>Teoria i praktyka sportu osób niepełnosprawnych</t>
  </si>
  <si>
    <t>Specyfika sportu dzieci i młodzieży</t>
  </si>
  <si>
    <t>Stretching</t>
  </si>
  <si>
    <t>Organizacja zawodów i zgrupowań sportowych</t>
  </si>
  <si>
    <t>Podstawy dopingu farmakologicznego</t>
  </si>
  <si>
    <t>Podstawy psychodietetyki</t>
  </si>
  <si>
    <t xml:space="preserve">Przedmiot teoretyczny do wyboru </t>
  </si>
  <si>
    <t>Pierwsza pomoc przedmedyczna</t>
  </si>
  <si>
    <t>Podstawy fizjoterapii w sporcie</t>
  </si>
  <si>
    <t xml:space="preserve">Teoria i metodyka bezpiecznego upadania </t>
  </si>
  <si>
    <t xml:space="preserve"> </t>
  </si>
  <si>
    <t>Podstawy treningu personalnego</t>
  </si>
  <si>
    <t>Komunikacja społeczna</t>
  </si>
  <si>
    <t>Gry i zabawy ruchowe w etapie wstępnym treningu</t>
  </si>
  <si>
    <t>Wprowadzenie do metodologii</t>
  </si>
  <si>
    <t>[85]</t>
  </si>
  <si>
    <t>[150]</t>
  </si>
  <si>
    <t>Emisja głosu</t>
  </si>
  <si>
    <t>[50]</t>
  </si>
  <si>
    <t>[200]</t>
  </si>
  <si>
    <t>[100]</t>
  </si>
  <si>
    <t>Środowisko a organizm człowieka</t>
  </si>
  <si>
    <t>Zarządzanie strategiczne</t>
  </si>
  <si>
    <t>Seminarium pracy dyplomowej i ocena pracy dyplomowej</t>
  </si>
  <si>
    <t>E-sport</t>
  </si>
  <si>
    <t>Metody radzenia sobie ze stresem</t>
  </si>
  <si>
    <t>Rynek kibica</t>
  </si>
  <si>
    <t>Anatomia [E]</t>
  </si>
  <si>
    <t>Antropologia fizyczna [E]</t>
  </si>
  <si>
    <t>Podstawy zarządzania  [E]</t>
  </si>
  <si>
    <t>Ekonomia [E]</t>
  </si>
  <si>
    <t>Podstawy zarządzania kadrami [E]</t>
  </si>
  <si>
    <t>Teoria sportu [E]</t>
  </si>
  <si>
    <t>Biomechanika sportu [E]</t>
  </si>
  <si>
    <t>Podstawy teorii treningu sportowego [E]</t>
  </si>
  <si>
    <t>Socjologia sportu  [E]</t>
  </si>
  <si>
    <t>Egzamin dyplomowy [E]</t>
  </si>
  <si>
    <t>Specjalizacja instruktorska  [E]</t>
  </si>
  <si>
    <t>Specjalizacja zawodowa (zgodnie z wybraną dyscypliną)  [E]</t>
  </si>
  <si>
    <t>Biochemia wysiłku fizycznego [E]</t>
  </si>
  <si>
    <t>Motoryczność sportowca [E]</t>
  </si>
  <si>
    <t>Budowanie i rozwijanie zespołów sportowych [E]</t>
  </si>
  <si>
    <t>Psychologia zarządzania [E]</t>
  </si>
  <si>
    <t>Zarządzanie procesami w klubie sportowym [E]</t>
  </si>
  <si>
    <t>Trening pamięci</t>
  </si>
  <si>
    <t>Układ ruchu w czynnościach sportowych</t>
  </si>
  <si>
    <t>OGÓŁEM BEZ PRAKTYK</t>
  </si>
  <si>
    <r>
      <t xml:space="preserve">OGÓŁEM (wspólne + </t>
    </r>
    <r>
      <rPr>
        <b/>
        <sz val="9"/>
        <color rgb="FF0000FF"/>
        <rFont val="Arial"/>
        <family val="2"/>
        <charset val="238"/>
      </rPr>
      <t>specjalności</t>
    </r>
    <r>
      <rPr>
        <b/>
        <sz val="9"/>
        <color rgb="FFFF0000"/>
        <rFont val="Arial"/>
        <family val="2"/>
        <charset val="238"/>
      </rPr>
      <t>):</t>
    </r>
  </si>
  <si>
    <r>
      <t xml:space="preserve">OGÓŁEM (wspólne + </t>
    </r>
    <r>
      <rPr>
        <b/>
        <sz val="9"/>
        <color rgb="FF0000FF"/>
        <rFont val="Arial"/>
        <family val="2"/>
        <charset val="238"/>
      </rPr>
      <t>specjalność</t>
    </r>
    <r>
      <rPr>
        <b/>
        <sz val="9"/>
        <color rgb="FFFF0000"/>
        <rFont val="Arial"/>
        <family val="2"/>
        <charset val="238"/>
      </rPr>
      <t>):</t>
    </r>
  </si>
  <si>
    <t>Prawo w sporcie i ochrona własnosci intelektualnej</t>
  </si>
  <si>
    <t>Teoria i praktyka sportu osób z niepełnosprawnościami</t>
  </si>
  <si>
    <t>Fizjologia [E] II</t>
  </si>
  <si>
    <t>Fizjologia I</t>
  </si>
  <si>
    <t>zmieniona nazwa przedmiotu</t>
  </si>
  <si>
    <t>zmiana semestru (zamiana z Gry i zabawy</t>
  </si>
  <si>
    <t>zmiana semestru (zamiana z Emisja głosu</t>
  </si>
  <si>
    <t>zmiana nazwy + dodane 5 godzin</t>
  </si>
  <si>
    <t>zabrane 5 godzin</t>
  </si>
  <si>
    <t xml:space="preserve">Praktyka zawodowa: trenerska (sp. trener) / menedżerska (sp. Menedżer) </t>
  </si>
  <si>
    <t>Praktyka zawodowa: trenerska (sp. trener) / menedżerska (sp. Menedżer)</t>
  </si>
  <si>
    <r>
      <t>I</t>
    </r>
    <r>
      <rPr>
        <sz val="9"/>
        <rFont val="Arial"/>
        <family val="2"/>
        <charset val="238"/>
      </rPr>
      <t xml:space="preserve"> rok 2022/23</t>
    </r>
  </si>
  <si>
    <r>
      <t>II</t>
    </r>
    <r>
      <rPr>
        <sz val="9"/>
        <rFont val="Arial"/>
        <family val="2"/>
        <charset val="238"/>
      </rPr>
      <t xml:space="preserve"> rok 2023/24</t>
    </r>
  </si>
  <si>
    <r>
      <t>III</t>
    </r>
    <r>
      <rPr>
        <sz val="9"/>
        <rFont val="Arial"/>
        <family val="2"/>
        <charset val="238"/>
      </rPr>
      <t xml:space="preserve"> rok 2024/25</t>
    </r>
  </si>
  <si>
    <t>Ramowy program studiów I stopnia na lata 2022/23 -2024/25, kierunek SPORT (STUDIA NIESTACJONARNE)</t>
  </si>
  <si>
    <t>Plan studiów I stopnia na lata 2022/23 -2024/25, kierunek SPORT (STUDIA STACJONARNE)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</si>
</sst>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zcionka tekstu podstawowego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31">
    <xf numFmtId="0" fontId="0" fillId="0" borderId="0" xfId="0"/>
    <xf numFmtId="0" fontId="3" fillId="0" borderId="0" xfId="1" applyFont="1"/>
    <xf numFmtId="0" fontId="6" fillId="0" borderId="0" xfId="1" applyFont="1"/>
    <xf numFmtId="0" fontId="5" fillId="3" borderId="10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vertical="center"/>
    </xf>
    <xf numFmtId="0" fontId="5" fillId="5" borderId="11" xfId="2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4" borderId="16" xfId="2" applyFont="1" applyFill="1" applyBorder="1" applyAlignment="1">
      <alignment horizontal="center" vertical="center" wrapText="1"/>
    </xf>
    <xf numFmtId="0" fontId="5" fillId="3" borderId="16" xfId="2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/>
    </xf>
    <xf numFmtId="0" fontId="6" fillId="4" borderId="21" xfId="2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5" fillId="3" borderId="27" xfId="0" applyFont="1" applyFill="1" applyBorder="1" applyAlignment="1">
      <alignment vertical="center" wrapText="1"/>
    </xf>
    <xf numFmtId="0" fontId="6" fillId="0" borderId="28" xfId="1" applyFont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36" xfId="1" applyFont="1" applyFill="1" applyBorder="1" applyAlignment="1">
      <alignment horizontal="center" vertical="center"/>
    </xf>
    <xf numFmtId="0" fontId="6" fillId="6" borderId="38" xfId="1" applyFont="1" applyFill="1" applyBorder="1" applyAlignment="1">
      <alignment horizontal="center" vertical="center"/>
    </xf>
    <xf numFmtId="0" fontId="6" fillId="6" borderId="39" xfId="1" applyFont="1" applyFill="1" applyBorder="1" applyAlignment="1">
      <alignment horizontal="center" vertical="center" wrapText="1"/>
    </xf>
    <xf numFmtId="0" fontId="6" fillId="6" borderId="36" xfId="1" applyFont="1" applyFill="1" applyBorder="1" applyAlignment="1">
      <alignment horizontal="center" vertical="center" wrapText="1"/>
    </xf>
    <xf numFmtId="0" fontId="6" fillId="6" borderId="38" xfId="1" applyFont="1" applyFill="1" applyBorder="1" applyAlignment="1">
      <alignment horizontal="center" vertical="center" wrapText="1"/>
    </xf>
    <xf numFmtId="0" fontId="6" fillId="6" borderId="40" xfId="1" applyFont="1" applyFill="1" applyBorder="1" applyAlignment="1">
      <alignment horizontal="center" vertical="center" wrapText="1"/>
    </xf>
    <xf numFmtId="0" fontId="6" fillId="6" borderId="41" xfId="1" applyFont="1" applyFill="1" applyBorder="1" applyAlignment="1">
      <alignment horizontal="center" vertical="center"/>
    </xf>
    <xf numFmtId="0" fontId="6" fillId="4" borderId="0" xfId="1" applyFont="1" applyFill="1"/>
    <xf numFmtId="0" fontId="5" fillId="4" borderId="15" xfId="0" applyFont="1" applyFill="1" applyBorder="1" applyAlignment="1">
      <alignment vertical="center" wrapText="1"/>
    </xf>
    <xf numFmtId="0" fontId="9" fillId="0" borderId="42" xfId="0" applyFont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/>
    </xf>
    <xf numFmtId="0" fontId="6" fillId="4" borderId="42" xfId="1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6" fillId="4" borderId="43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44" xfId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3" fillId="4" borderId="0" xfId="1" applyFont="1" applyFill="1"/>
    <xf numFmtId="0" fontId="5" fillId="3" borderId="7" xfId="1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 wrapText="1"/>
    </xf>
    <xf numFmtId="0" fontId="6" fillId="4" borderId="45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1" applyFont="1" applyFill="1" applyBorder="1"/>
    <xf numFmtId="0" fontId="5" fillId="6" borderId="10" xfId="1" applyFont="1" applyFill="1" applyBorder="1" applyAlignment="1">
      <alignment horizontal="center" vertical="center"/>
    </xf>
    <xf numFmtId="0" fontId="5" fillId="6" borderId="35" xfId="1" applyFont="1" applyFill="1" applyBorder="1" applyAlignment="1">
      <alignment vertical="center" wrapText="1"/>
    </xf>
    <xf numFmtId="0" fontId="6" fillId="6" borderId="35" xfId="1" applyFont="1" applyFill="1" applyBorder="1" applyAlignment="1">
      <alignment horizontal="center" vertical="center" wrapText="1"/>
    </xf>
    <xf numFmtId="0" fontId="6" fillId="6" borderId="41" xfId="1" applyFont="1" applyFill="1" applyBorder="1" applyAlignment="1">
      <alignment horizontal="center" vertical="center" wrapText="1"/>
    </xf>
    <xf numFmtId="0" fontId="6" fillId="6" borderId="46" xfId="1" applyFont="1" applyFill="1" applyBorder="1" applyAlignment="1">
      <alignment horizontal="center" vertical="center" wrapText="1"/>
    </xf>
    <xf numFmtId="0" fontId="3" fillId="4" borderId="25" xfId="1" applyFont="1" applyFill="1" applyBorder="1"/>
    <xf numFmtId="0" fontId="5" fillId="4" borderId="15" xfId="1" applyFont="1" applyFill="1" applyBorder="1" applyAlignment="1">
      <alignment vertical="center" wrapText="1"/>
    </xf>
    <xf numFmtId="0" fontId="6" fillId="4" borderId="42" xfId="0" applyFont="1" applyFill="1" applyBorder="1" applyAlignment="1">
      <alignment horizontal="center" vertical="center"/>
    </xf>
    <xf numFmtId="0" fontId="5" fillId="4" borderId="7" xfId="1" applyFont="1" applyFill="1" applyBorder="1" applyAlignment="1">
      <alignment vertical="center" wrapText="1"/>
    </xf>
    <xf numFmtId="0" fontId="6" fillId="6" borderId="37" xfId="1" applyFont="1" applyFill="1" applyBorder="1" applyAlignment="1">
      <alignment horizontal="center" vertical="center" wrapText="1"/>
    </xf>
    <xf numFmtId="0" fontId="6" fillId="0" borderId="25" xfId="1" applyFont="1" applyBorder="1"/>
    <xf numFmtId="0" fontId="3" fillId="0" borderId="25" xfId="1" applyFont="1" applyBorder="1"/>
    <xf numFmtId="0" fontId="5" fillId="6" borderId="35" xfId="1" applyFont="1" applyFill="1" applyBorder="1" applyAlignment="1">
      <alignment vertical="center"/>
    </xf>
    <xf numFmtId="0" fontId="6" fillId="6" borderId="10" xfId="1" applyFont="1" applyFill="1" applyBorder="1" applyAlignment="1">
      <alignment horizontal="center" vertical="center"/>
    </xf>
    <xf numFmtId="0" fontId="6" fillId="6" borderId="35" xfId="1" applyFont="1" applyFill="1" applyBorder="1" applyAlignment="1">
      <alignment horizontal="center" vertical="center"/>
    </xf>
    <xf numFmtId="0" fontId="6" fillId="6" borderId="46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43" xfId="1" applyFont="1" applyFill="1" applyBorder="1" applyAlignment="1">
      <alignment horizontal="center" vertical="center"/>
    </xf>
    <xf numFmtId="0" fontId="6" fillId="4" borderId="44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Font="1"/>
    <xf numFmtId="0" fontId="5" fillId="6" borderId="49" xfId="1" applyFont="1" applyFill="1" applyBorder="1" applyAlignment="1">
      <alignment horizontal="center"/>
    </xf>
    <xf numFmtId="0" fontId="5" fillId="6" borderId="40" xfId="1" applyFont="1" applyFill="1" applyBorder="1" applyAlignment="1">
      <alignment wrapText="1"/>
    </xf>
    <xf numFmtId="0" fontId="5" fillId="6" borderId="35" xfId="1" applyFont="1" applyFill="1" applyBorder="1" applyAlignment="1">
      <alignment horizontal="center"/>
    </xf>
    <xf numFmtId="0" fontId="5" fillId="6" borderId="35" xfId="1" applyFont="1" applyFill="1" applyBorder="1" applyAlignment="1">
      <alignment horizontal="center" wrapText="1"/>
    </xf>
    <xf numFmtId="0" fontId="5" fillId="6" borderId="35" xfId="1" applyFont="1" applyFill="1" applyBorder="1" applyAlignment="1">
      <alignment horizontal="center" vertical="top" wrapText="1"/>
    </xf>
    <xf numFmtId="0" fontId="6" fillId="6" borderId="35" xfId="1" applyFont="1" applyFill="1" applyBorder="1" applyAlignment="1">
      <alignment horizontal="center"/>
    </xf>
    <xf numFmtId="0" fontId="7" fillId="6" borderId="35" xfId="1" applyFont="1" applyFill="1" applyBorder="1" applyAlignment="1">
      <alignment horizontal="center" wrapText="1"/>
    </xf>
    <xf numFmtId="0" fontId="8" fillId="3" borderId="51" xfId="1" applyFont="1" applyFill="1" applyBorder="1" applyAlignment="1">
      <alignment horizontal="center" vertical="center"/>
    </xf>
    <xf numFmtId="0" fontId="8" fillId="3" borderId="52" xfId="1" applyFont="1" applyFill="1" applyBorder="1" applyAlignment="1">
      <alignment horizontal="center" vertical="center"/>
    </xf>
    <xf numFmtId="0" fontId="6" fillId="3" borderId="53" xfId="1" applyFont="1" applyFill="1" applyBorder="1" applyAlignment="1">
      <alignment horizontal="center" vertical="center" wrapText="1"/>
    </xf>
    <xf numFmtId="0" fontId="8" fillId="4" borderId="51" xfId="1" applyFont="1" applyFill="1" applyBorder="1" applyAlignment="1">
      <alignment horizontal="center" vertical="center"/>
    </xf>
    <xf numFmtId="0" fontId="8" fillId="4" borderId="52" xfId="1" applyFont="1" applyFill="1" applyBorder="1" applyAlignment="1">
      <alignment horizontal="center" vertical="center"/>
    </xf>
    <xf numFmtId="0" fontId="8" fillId="4" borderId="53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/>
    </xf>
    <xf numFmtId="0" fontId="6" fillId="4" borderId="5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left" vertical="center" wrapText="1"/>
    </xf>
    <xf numFmtId="0" fontId="6" fillId="3" borderId="42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 wrapText="1"/>
    </xf>
    <xf numFmtId="0" fontId="5" fillId="3" borderId="4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4" borderId="54" xfId="1" applyFont="1" applyFill="1" applyBorder="1" applyAlignment="1">
      <alignment horizontal="center" vertical="center"/>
    </xf>
    <xf numFmtId="0" fontId="6" fillId="4" borderId="54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5" fillId="3" borderId="8" xfId="1" applyFont="1" applyFill="1" applyBorder="1" applyAlignment="1">
      <alignment horizontal="center" vertical="center"/>
    </xf>
    <xf numFmtId="0" fontId="6" fillId="4" borderId="55" xfId="1" applyFont="1" applyFill="1" applyBorder="1" applyAlignment="1">
      <alignment horizontal="center" vertical="center"/>
    </xf>
    <xf numFmtId="0" fontId="6" fillId="4" borderId="55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/>
    </xf>
    <xf numFmtId="0" fontId="6" fillId="0" borderId="0" xfId="1" applyFont="1" applyFill="1"/>
    <xf numFmtId="0" fontId="5" fillId="3" borderId="27" xfId="1" applyFont="1" applyFill="1" applyBorder="1" applyAlignment="1">
      <alignment vertical="center" wrapText="1"/>
    </xf>
    <xf numFmtId="0" fontId="3" fillId="0" borderId="25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2" fontId="2" fillId="4" borderId="25" xfId="1" applyNumberFormat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vertical="center" wrapText="1"/>
    </xf>
    <xf numFmtId="0" fontId="7" fillId="3" borderId="4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/>
    </xf>
    <xf numFmtId="0" fontId="6" fillId="4" borderId="51" xfId="1" applyFont="1" applyFill="1" applyBorder="1" applyAlignment="1">
      <alignment horizontal="center" vertical="center" wrapText="1"/>
    </xf>
    <xf numFmtId="0" fontId="6" fillId="4" borderId="5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horizontal="center"/>
    </xf>
    <xf numFmtId="0" fontId="5" fillId="7" borderId="45" xfId="1" applyFont="1" applyFill="1" applyBorder="1" applyAlignment="1">
      <alignment horizontal="right" vertical="center" wrapText="1"/>
    </xf>
    <xf numFmtId="0" fontId="6" fillId="7" borderId="45" xfId="1" applyFont="1" applyFill="1" applyBorder="1" applyAlignment="1">
      <alignment horizontal="center" vertical="center"/>
    </xf>
    <xf numFmtId="0" fontId="5" fillId="7" borderId="45" xfId="1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4" borderId="11" xfId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 vertical="center"/>
    </xf>
    <xf numFmtId="0" fontId="5" fillId="0" borderId="25" xfId="1" applyFont="1" applyBorder="1"/>
    <xf numFmtId="0" fontId="5" fillId="4" borderId="10" xfId="1" applyFont="1" applyFill="1" applyBorder="1" applyAlignment="1">
      <alignment horizontal="center" vertical="center"/>
    </xf>
    <xf numFmtId="0" fontId="5" fillId="7" borderId="48" xfId="1" applyFont="1" applyFill="1" applyBorder="1" applyAlignment="1">
      <alignment horizontal="right" vertical="center" wrapText="1"/>
    </xf>
    <xf numFmtId="0" fontId="6" fillId="7" borderId="36" xfId="1" applyFont="1" applyFill="1" applyBorder="1" applyAlignment="1">
      <alignment horizontal="center" vertical="center"/>
    </xf>
    <xf numFmtId="0" fontId="6" fillId="7" borderId="37" xfId="1" applyFont="1" applyFill="1" applyBorder="1" applyAlignment="1">
      <alignment horizontal="center" vertical="center"/>
    </xf>
    <xf numFmtId="0" fontId="6" fillId="7" borderId="38" xfId="1" applyFont="1" applyFill="1" applyBorder="1" applyAlignment="1">
      <alignment horizontal="center" vertical="center"/>
    </xf>
    <xf numFmtId="0" fontId="6" fillId="7" borderId="38" xfId="1" applyFont="1" applyFill="1" applyBorder="1" applyAlignment="1">
      <alignment horizontal="center" vertical="center" wrapText="1"/>
    </xf>
    <xf numFmtId="0" fontId="6" fillId="7" borderId="36" xfId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vertical="center" wrapText="1"/>
    </xf>
    <xf numFmtId="0" fontId="6" fillId="0" borderId="25" xfId="1" applyFont="1" applyFill="1" applyBorder="1"/>
    <xf numFmtId="0" fontId="6" fillId="7" borderId="11" xfId="1" applyFont="1" applyFill="1" applyBorder="1" applyAlignment="1">
      <alignment horizontal="center" vertical="center"/>
    </xf>
    <xf numFmtId="0" fontId="8" fillId="4" borderId="51" xfId="1" applyFont="1" applyFill="1" applyBorder="1" applyAlignment="1">
      <alignment horizontal="center" vertical="center"/>
    </xf>
    <xf numFmtId="0" fontId="8" fillId="4" borderId="52" xfId="1" applyFont="1" applyFill="1" applyBorder="1" applyAlignment="1">
      <alignment horizontal="center" vertical="center"/>
    </xf>
    <xf numFmtId="0" fontId="6" fillId="4" borderId="51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/>
    </xf>
    <xf numFmtId="0" fontId="6" fillId="4" borderId="0" xfId="1" applyFont="1" applyFill="1" applyBorder="1"/>
    <xf numFmtId="0" fontId="5" fillId="4" borderId="0" xfId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6" borderId="5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2" fillId="4" borderId="31" xfId="1" applyFont="1" applyFill="1" applyBorder="1" applyAlignment="1">
      <alignment horizontal="center" vertical="center"/>
    </xf>
    <xf numFmtId="0" fontId="12" fillId="7" borderId="10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 wrapText="1"/>
    </xf>
    <xf numFmtId="0" fontId="1" fillId="0" borderId="0" xfId="1"/>
    <xf numFmtId="0" fontId="5" fillId="4" borderId="19" xfId="0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 wrapText="1"/>
    </xf>
    <xf numFmtId="0" fontId="5" fillId="4" borderId="32" xfId="1" applyFont="1" applyFill="1" applyBorder="1" applyAlignment="1">
      <alignment horizontal="center" vertical="center" wrapText="1"/>
    </xf>
    <xf numFmtId="0" fontId="5" fillId="4" borderId="43" xfId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 wrapText="1"/>
    </xf>
    <xf numFmtId="2" fontId="3" fillId="0" borderId="0" xfId="1" applyNumberFormat="1" applyFont="1"/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 wrapText="1"/>
    </xf>
    <xf numFmtId="0" fontId="5" fillId="4" borderId="55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 wrapText="1"/>
    </xf>
    <xf numFmtId="0" fontId="5" fillId="4" borderId="55" xfId="1" applyFont="1" applyFill="1" applyBorder="1" applyAlignment="1">
      <alignment horizontal="center" vertical="center" wrapText="1"/>
    </xf>
    <xf numFmtId="0" fontId="16" fillId="0" borderId="0" xfId="1" applyFont="1"/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 wrapText="1"/>
    </xf>
    <xf numFmtId="0" fontId="6" fillId="0" borderId="55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6" fillId="0" borderId="8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4" borderId="43" xfId="1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/>
    </xf>
    <xf numFmtId="0" fontId="6" fillId="9" borderId="16" xfId="1" applyFont="1" applyFill="1" applyBorder="1" applyAlignment="1">
      <alignment horizontal="center" vertical="center"/>
    </xf>
    <xf numFmtId="0" fontId="6" fillId="9" borderId="42" xfId="1" applyFont="1" applyFill="1" applyBorder="1" applyAlignment="1">
      <alignment horizontal="center" vertical="center"/>
    </xf>
    <xf numFmtId="0" fontId="17" fillId="0" borderId="0" xfId="1" applyFont="1" applyFill="1"/>
    <xf numFmtId="0" fontId="3" fillId="0" borderId="25" xfId="1" applyFont="1" applyFill="1" applyBorder="1"/>
    <xf numFmtId="0" fontId="17" fillId="0" borderId="0" xfId="1" applyFont="1"/>
    <xf numFmtId="0" fontId="18" fillId="6" borderId="35" xfId="1" applyFont="1" applyFill="1" applyBorder="1" applyAlignment="1">
      <alignment horizontal="center" wrapText="1"/>
    </xf>
    <xf numFmtId="0" fontId="18" fillId="0" borderId="0" xfId="1" applyFont="1"/>
    <xf numFmtId="0" fontId="18" fillId="0" borderId="0" xfId="1" applyFont="1" applyAlignment="1">
      <alignment horizontal="right"/>
    </xf>
    <xf numFmtId="0" fontId="8" fillId="4" borderId="52" xfId="1" applyFont="1" applyFill="1" applyBorder="1" applyAlignment="1">
      <alignment horizontal="center" vertical="center"/>
    </xf>
    <xf numFmtId="0" fontId="8" fillId="3" borderId="51" xfId="1" applyFont="1" applyFill="1" applyBorder="1" applyAlignment="1">
      <alignment horizontal="center" vertical="center"/>
    </xf>
    <xf numFmtId="0" fontId="8" fillId="3" borderId="52" xfId="1" applyFont="1" applyFill="1" applyBorder="1" applyAlignment="1">
      <alignment horizontal="center" vertical="center"/>
    </xf>
    <xf numFmtId="0" fontId="8" fillId="4" borderId="51" xfId="1" applyFont="1" applyFill="1" applyBorder="1" applyAlignment="1">
      <alignment horizontal="center" vertical="center"/>
    </xf>
    <xf numFmtId="0" fontId="6" fillId="4" borderId="51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/>
    </xf>
    <xf numFmtId="0" fontId="5" fillId="0" borderId="0" xfId="1" applyFont="1"/>
    <xf numFmtId="0" fontId="6" fillId="0" borderId="23" xfId="1" applyFont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6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6" fillId="4" borderId="60" xfId="1" applyFont="1" applyFill="1" applyBorder="1"/>
    <xf numFmtId="0" fontId="6" fillId="4" borderId="23" xfId="1" applyFont="1" applyFill="1" applyBorder="1"/>
    <xf numFmtId="0" fontId="6" fillId="4" borderId="69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6" fillId="4" borderId="70" xfId="2" applyFont="1" applyFill="1" applyBorder="1" applyAlignment="1">
      <alignment horizontal="center" vertical="center"/>
    </xf>
    <xf numFmtId="0" fontId="6" fillId="4" borderId="34" xfId="1" applyFont="1" applyFill="1" applyBorder="1"/>
    <xf numFmtId="0" fontId="6" fillId="4" borderId="19" xfId="1" applyFont="1" applyFill="1" applyBorder="1"/>
    <xf numFmtId="0" fontId="6" fillId="0" borderId="42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42" xfId="1" applyFont="1" applyFill="1" applyBorder="1" applyAlignment="1">
      <alignment horizontal="center" vertical="center"/>
    </xf>
    <xf numFmtId="0" fontId="6" fillId="0" borderId="23" xfId="1" applyFont="1" applyFill="1" applyBorder="1"/>
    <xf numFmtId="0" fontId="6" fillId="0" borderId="8" xfId="1" applyFont="1" applyFill="1" applyBorder="1" applyAlignment="1">
      <alignment horizontal="center"/>
    </xf>
    <xf numFmtId="0" fontId="6" fillId="0" borderId="19" xfId="1" applyFont="1" applyFill="1" applyBorder="1"/>
    <xf numFmtId="0" fontId="6" fillId="0" borderId="24" xfId="1" applyFont="1" applyFill="1" applyBorder="1"/>
    <xf numFmtId="0" fontId="6" fillId="0" borderId="55" xfId="1" applyFont="1" applyFill="1" applyBorder="1"/>
    <xf numFmtId="0" fontId="6" fillId="0" borderId="18" xfId="1" applyFont="1" applyFill="1" applyBorder="1" applyAlignment="1">
      <alignment horizontal="center" vertical="center" wrapText="1"/>
    </xf>
    <xf numFmtId="0" fontId="6" fillId="0" borderId="71" xfId="1" applyFont="1" applyFill="1" applyBorder="1" applyAlignment="1">
      <alignment horizontal="center" vertical="center" wrapText="1"/>
    </xf>
    <xf numFmtId="0" fontId="6" fillId="6" borderId="48" xfId="1" applyFont="1" applyFill="1" applyBorder="1" applyAlignment="1">
      <alignment horizontal="center" vertical="center" wrapText="1"/>
    </xf>
    <xf numFmtId="0" fontId="6" fillId="0" borderId="60" xfId="1" applyFont="1" applyFill="1" applyBorder="1"/>
    <xf numFmtId="0" fontId="3" fillId="4" borderId="68" xfId="1" applyFont="1" applyFill="1" applyBorder="1"/>
    <xf numFmtId="0" fontId="6" fillId="6" borderId="72" xfId="0" applyFont="1" applyFill="1" applyBorder="1" applyAlignment="1">
      <alignment horizontal="center" vertical="center"/>
    </xf>
    <xf numFmtId="0" fontId="6" fillId="6" borderId="66" xfId="1" applyFont="1" applyFill="1" applyBorder="1" applyAlignment="1">
      <alignment horizontal="center" vertical="center"/>
    </xf>
    <xf numFmtId="0" fontId="6" fillId="6" borderId="73" xfId="1" applyFont="1" applyFill="1" applyBorder="1" applyAlignment="1">
      <alignment horizontal="center" vertical="center"/>
    </xf>
    <xf numFmtId="0" fontId="6" fillId="6" borderId="65" xfId="1" applyFont="1" applyFill="1" applyBorder="1" applyAlignment="1">
      <alignment horizontal="center" vertical="center" wrapText="1"/>
    </xf>
    <xf numFmtId="0" fontId="6" fillId="6" borderId="66" xfId="1" applyFont="1" applyFill="1" applyBorder="1" applyAlignment="1">
      <alignment horizontal="center" vertical="center" wrapText="1"/>
    </xf>
    <xf numFmtId="0" fontId="6" fillId="6" borderId="73" xfId="1" applyFont="1" applyFill="1" applyBorder="1" applyAlignment="1">
      <alignment horizontal="center" vertical="center" wrapText="1"/>
    </xf>
    <xf numFmtId="0" fontId="6" fillId="6" borderId="74" xfId="1" applyFont="1" applyFill="1" applyBorder="1" applyAlignment="1">
      <alignment horizontal="center" vertical="center" wrapText="1"/>
    </xf>
    <xf numFmtId="0" fontId="5" fillId="6" borderId="75" xfId="1" applyFont="1" applyFill="1" applyBorder="1" applyAlignment="1">
      <alignment vertical="center" wrapText="1"/>
    </xf>
    <xf numFmtId="0" fontId="6" fillId="6" borderId="9" xfId="1" applyFont="1" applyFill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1" xfId="1" applyFont="1" applyFill="1" applyBorder="1"/>
    <xf numFmtId="0" fontId="5" fillId="0" borderId="15" xfId="1" applyFont="1" applyFill="1" applyBorder="1" applyAlignment="1">
      <alignment vertical="center" wrapText="1"/>
    </xf>
    <xf numFmtId="0" fontId="6" fillId="3" borderId="25" xfId="1" applyFont="1" applyFill="1" applyBorder="1" applyAlignment="1">
      <alignment horizontal="center" vertical="center"/>
    </xf>
    <xf numFmtId="0" fontId="6" fillId="6" borderId="48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6" fillId="0" borderId="31" xfId="1" applyFont="1" applyFill="1" applyBorder="1"/>
    <xf numFmtId="0" fontId="15" fillId="0" borderId="29" xfId="1" applyFont="1" applyFill="1" applyBorder="1" applyAlignment="1">
      <alignment horizontal="center" vertical="center"/>
    </xf>
    <xf numFmtId="0" fontId="15" fillId="0" borderId="31" xfId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 wrapText="1"/>
    </xf>
    <xf numFmtId="0" fontId="6" fillId="6" borderId="39" xfId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horizontal="right"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vertical="center" wrapText="1"/>
    </xf>
    <xf numFmtId="0" fontId="5" fillId="0" borderId="22" xfId="1" applyFont="1" applyFill="1" applyBorder="1" applyAlignment="1">
      <alignment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4" borderId="60" xfId="1" applyFont="1" applyFill="1" applyBorder="1" applyAlignment="1">
      <alignment horizontal="center" vertical="center"/>
    </xf>
    <xf numFmtId="0" fontId="6" fillId="4" borderId="60" xfId="1" applyFont="1" applyFill="1" applyBorder="1" applyAlignment="1">
      <alignment horizontal="center" vertical="center" wrapText="1"/>
    </xf>
    <xf numFmtId="0" fontId="6" fillId="3" borderId="60" xfId="1" applyFont="1" applyFill="1" applyBorder="1" applyAlignment="1">
      <alignment horizontal="center" vertical="center"/>
    </xf>
    <xf numFmtId="0" fontId="6" fillId="3" borderId="60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6" fillId="0" borderId="54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 wrapText="1"/>
    </xf>
    <xf numFmtId="0" fontId="6" fillId="0" borderId="54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55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/>
    </xf>
    <xf numFmtId="0" fontId="6" fillId="0" borderId="60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 wrapText="1"/>
    </xf>
    <xf numFmtId="0" fontId="19" fillId="4" borderId="25" xfId="1" applyFont="1" applyFill="1" applyBorder="1" applyAlignment="1">
      <alignment horizontal="right" vertical="center" wrapText="1"/>
    </xf>
    <xf numFmtId="1" fontId="19" fillId="4" borderId="25" xfId="1" applyNumberFormat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0" fontId="19" fillId="4" borderId="25" xfId="1" applyFont="1" applyFill="1" applyBorder="1" applyAlignment="1">
      <alignment horizontal="center" vertical="center"/>
    </xf>
    <xf numFmtId="0" fontId="19" fillId="0" borderId="76" xfId="1" applyFont="1" applyBorder="1" applyAlignment="1">
      <alignment horizontal="right"/>
    </xf>
    <xf numFmtId="1" fontId="20" fillId="0" borderId="57" xfId="1" applyNumberFormat="1" applyFont="1" applyFill="1" applyBorder="1" applyAlignment="1">
      <alignment horizontal="center" vertical="center"/>
    </xf>
    <xf numFmtId="1" fontId="19" fillId="4" borderId="57" xfId="1" applyNumberFormat="1" applyFont="1" applyFill="1" applyBorder="1" applyAlignment="1">
      <alignment horizontal="center" vertical="center"/>
    </xf>
    <xf numFmtId="0" fontId="19" fillId="0" borderId="77" xfId="1" applyFont="1" applyBorder="1" applyAlignment="1">
      <alignment horizontal="center" vertical="center"/>
    </xf>
    <xf numFmtId="0" fontId="19" fillId="0" borderId="78" xfId="1" applyFont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14" fillId="0" borderId="31" xfId="1" applyFont="1" applyFill="1" applyBorder="1" applyAlignment="1">
      <alignment horizontal="center" vertical="center"/>
    </xf>
    <xf numFmtId="0" fontId="19" fillId="0" borderId="49" xfId="1" applyFont="1" applyBorder="1" applyAlignment="1">
      <alignment horizontal="right" vertical="center"/>
    </xf>
    <xf numFmtId="0" fontId="20" fillId="0" borderId="38" xfId="1" applyFont="1" applyFill="1" applyBorder="1" applyAlignment="1">
      <alignment horizontal="center" vertical="center"/>
    </xf>
    <xf numFmtId="1" fontId="19" fillId="4" borderId="38" xfId="1" applyNumberFormat="1" applyFont="1" applyFill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0" fontId="5" fillId="4" borderId="45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vertical="center" wrapText="1"/>
    </xf>
    <xf numFmtId="0" fontId="12" fillId="4" borderId="23" xfId="1" applyFont="1" applyFill="1" applyBorder="1" applyAlignment="1">
      <alignment horizontal="center" vertical="center"/>
    </xf>
    <xf numFmtId="0" fontId="12" fillId="4" borderId="25" xfId="1" applyFont="1" applyFill="1" applyBorder="1" applyAlignment="1">
      <alignment horizontal="center" vertical="center"/>
    </xf>
    <xf numFmtId="0" fontId="12" fillId="4" borderId="26" xfId="1" applyFont="1" applyFill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center" vertical="center"/>
    </xf>
    <xf numFmtId="0" fontId="15" fillId="4" borderId="25" xfId="1" applyFont="1" applyFill="1" applyBorder="1" applyAlignment="1">
      <alignment horizontal="center" vertical="center"/>
    </xf>
    <xf numFmtId="0" fontId="17" fillId="4" borderId="0" xfId="1" applyFont="1" applyFill="1"/>
    <xf numFmtId="0" fontId="3" fillId="4" borderId="0" xfId="1" applyFont="1" applyFill="1" applyBorder="1"/>
    <xf numFmtId="0" fontId="5" fillId="0" borderId="0" xfId="1" applyFont="1" applyBorder="1"/>
    <xf numFmtId="0" fontId="3" fillId="0" borderId="0" xfId="1" applyFont="1" applyBorder="1"/>
    <xf numFmtId="0" fontId="6" fillId="0" borderId="0" xfId="1" applyFont="1" applyBorder="1"/>
    <xf numFmtId="0" fontId="3" fillId="0" borderId="0" xfId="1" applyFont="1" applyFill="1" applyBorder="1"/>
    <xf numFmtId="0" fontId="5" fillId="6" borderId="36" xfId="1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 applyProtection="1">
      <alignment horizontal="center" vertical="center"/>
    </xf>
    <xf numFmtId="0" fontId="5" fillId="4" borderId="8" xfId="1" applyFont="1" applyFill="1" applyBorder="1" applyAlignment="1" applyProtection="1">
      <alignment horizontal="center" vertical="center" wrapText="1"/>
    </xf>
    <xf numFmtId="0" fontId="6" fillId="4" borderId="8" xfId="1" applyFont="1" applyFill="1" applyBorder="1" applyAlignment="1" applyProtection="1">
      <alignment horizontal="center" vertical="center" wrapText="1"/>
    </xf>
    <xf numFmtId="0" fontId="6" fillId="4" borderId="23" xfId="1" applyFont="1" applyFill="1" applyBorder="1" applyAlignment="1" applyProtection="1">
      <alignment horizontal="center" vertical="center"/>
    </xf>
    <xf numFmtId="0" fontId="6" fillId="4" borderId="17" xfId="1" applyFont="1" applyFill="1" applyBorder="1" applyAlignment="1" applyProtection="1">
      <alignment horizontal="center" vertical="center"/>
    </xf>
    <xf numFmtId="0" fontId="6" fillId="4" borderId="79" xfId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center" vertical="center" wrapText="1"/>
    </xf>
    <xf numFmtId="0" fontId="6" fillId="0" borderId="80" xfId="1" applyFont="1" applyFill="1" applyBorder="1"/>
    <xf numFmtId="0" fontId="6" fillId="4" borderId="79" xfId="1" applyFont="1" applyFill="1" applyBorder="1" applyAlignment="1" applyProtection="1">
      <alignment horizontal="center" vertical="center"/>
    </xf>
    <xf numFmtId="0" fontId="6" fillId="4" borderId="26" xfId="1" applyFont="1" applyFill="1" applyBorder="1" applyAlignment="1" applyProtection="1">
      <alignment horizontal="center" vertical="center"/>
    </xf>
    <xf numFmtId="0" fontId="6" fillId="4" borderId="80" xfId="1" applyFont="1" applyFill="1" applyBorder="1" applyAlignment="1" applyProtection="1">
      <alignment horizontal="center" vertical="center"/>
    </xf>
    <xf numFmtId="0" fontId="3" fillId="3" borderId="42" xfId="2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left" vertical="center" wrapText="1"/>
    </xf>
    <xf numFmtId="0" fontId="5" fillId="0" borderId="82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83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 wrapText="1"/>
    </xf>
    <xf numFmtId="0" fontId="6" fillId="0" borderId="84" xfId="1" applyFont="1" applyFill="1" applyBorder="1" applyAlignment="1">
      <alignment horizontal="center" vertical="center" wrapText="1"/>
    </xf>
    <xf numFmtId="0" fontId="6" fillId="0" borderId="85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6" fillId="0" borderId="68" xfId="1" applyFont="1" applyFill="1" applyBorder="1" applyAlignment="1">
      <alignment horizontal="center" vertical="center" wrapText="1"/>
    </xf>
    <xf numFmtId="0" fontId="6" fillId="9" borderId="85" xfId="1" applyFont="1" applyFill="1" applyBorder="1" applyAlignment="1">
      <alignment horizontal="center" vertical="center"/>
    </xf>
    <xf numFmtId="0" fontId="6" fillId="6" borderId="86" xfId="1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5" fillId="4" borderId="42" xfId="1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/>
    </xf>
    <xf numFmtId="0" fontId="10" fillId="4" borderId="4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 wrapText="1"/>
    </xf>
    <xf numFmtId="0" fontId="5" fillId="4" borderId="42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 wrapText="1"/>
    </xf>
    <xf numFmtId="0" fontId="15" fillId="3" borderId="16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3" fillId="4" borderId="25" xfId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 wrapText="1"/>
    </xf>
    <xf numFmtId="0" fontId="6" fillId="10" borderId="18" xfId="1" applyFont="1" applyFill="1" applyBorder="1" applyAlignment="1">
      <alignment horizontal="center" vertical="center" wrapText="1"/>
    </xf>
    <xf numFmtId="0" fontId="5" fillId="10" borderId="19" xfId="1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 wrapText="1"/>
    </xf>
    <xf numFmtId="0" fontId="6" fillId="10" borderId="0" xfId="1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/>
    </xf>
    <xf numFmtId="0" fontId="23" fillId="0" borderId="0" xfId="0" applyFont="1" applyBorder="1" applyAlignment="1"/>
    <xf numFmtId="0" fontId="5" fillId="3" borderId="1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5" fillId="9" borderId="4" xfId="1" applyFont="1" applyFill="1" applyBorder="1" applyAlignment="1">
      <alignment horizontal="center"/>
    </xf>
    <xf numFmtId="0" fontId="5" fillId="9" borderId="5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5" fillId="8" borderId="40" xfId="1" applyFont="1" applyFill="1" applyBorder="1" applyAlignment="1">
      <alignment horizontal="center" wrapText="1"/>
    </xf>
    <xf numFmtId="0" fontId="6" fillId="8" borderId="50" xfId="0" applyFont="1" applyFill="1" applyBorder="1" applyAlignment="1">
      <alignment horizontal="center"/>
    </xf>
    <xf numFmtId="0" fontId="6" fillId="8" borderId="4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5" fillId="8" borderId="58" xfId="1" applyFont="1" applyFill="1" applyBorder="1" applyAlignment="1">
      <alignment horizontal="center" wrapText="1"/>
    </xf>
    <xf numFmtId="0" fontId="5" fillId="8" borderId="10" xfId="1" applyFont="1" applyFill="1" applyBorder="1" applyAlignment="1">
      <alignment horizontal="center" wrapText="1"/>
    </xf>
    <xf numFmtId="0" fontId="6" fillId="4" borderId="5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51" xfId="1" applyFont="1" applyFill="1" applyBorder="1" applyAlignment="1">
      <alignment horizontal="center"/>
    </xf>
    <xf numFmtId="0" fontId="6" fillId="4" borderId="52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0" fontId="5" fillId="4" borderId="58" xfId="1" applyFont="1" applyFill="1" applyBorder="1" applyAlignment="1">
      <alignment horizontal="center" vertical="center" textRotation="90" wrapText="1"/>
    </xf>
    <xf numFmtId="0" fontId="5" fillId="4" borderId="10" xfId="1" applyFont="1" applyFill="1" applyBorder="1" applyAlignment="1">
      <alignment horizontal="center" vertical="center" textRotation="90" wrapText="1"/>
    </xf>
    <xf numFmtId="0" fontId="6" fillId="4" borderId="59" xfId="0" applyFont="1" applyFill="1" applyBorder="1" applyAlignment="1">
      <alignment horizontal="center" vertical="center" textRotation="90"/>
    </xf>
    <xf numFmtId="0" fontId="6" fillId="4" borderId="48" xfId="0" applyFont="1" applyFill="1" applyBorder="1" applyAlignment="1">
      <alignment horizontal="center" vertical="center" textRotation="90"/>
    </xf>
    <xf numFmtId="0" fontId="8" fillId="4" borderId="52" xfId="1" applyFont="1" applyFill="1" applyBorder="1" applyAlignment="1">
      <alignment horizontal="center" vertical="center"/>
    </xf>
    <xf numFmtId="0" fontId="8" fillId="4" borderId="53" xfId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/>
    </xf>
    <xf numFmtId="0" fontId="8" fillId="3" borderId="51" xfId="1" applyFont="1" applyFill="1" applyBorder="1" applyAlignment="1">
      <alignment horizontal="center" vertical="center"/>
    </xf>
    <xf numFmtId="0" fontId="8" fillId="3" borderId="52" xfId="1" applyFont="1" applyFill="1" applyBorder="1" applyAlignment="1">
      <alignment horizontal="center" vertical="center"/>
    </xf>
    <xf numFmtId="0" fontId="8" fillId="3" borderId="53" xfId="1" applyFont="1" applyFill="1" applyBorder="1" applyAlignment="1">
      <alignment horizontal="center" vertical="center"/>
    </xf>
    <xf numFmtId="0" fontId="6" fillId="5" borderId="13" xfId="2" applyFont="1" applyFill="1" applyBorder="1" applyAlignment="1">
      <alignment horizontal="center"/>
    </xf>
    <xf numFmtId="0" fontId="6" fillId="5" borderId="12" xfId="2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3" borderId="9" xfId="1" applyFont="1" applyFill="1" applyBorder="1" applyAlignment="1">
      <alignment horizontal="center"/>
    </xf>
    <xf numFmtId="0" fontId="6" fillId="4" borderId="46" xfId="1" applyFont="1" applyFill="1" applyBorder="1" applyAlignment="1">
      <alignment horizontal="center"/>
    </xf>
    <xf numFmtId="0" fontId="8" fillId="4" borderId="51" xfId="1" applyFont="1" applyFill="1" applyBorder="1" applyAlignment="1">
      <alignment horizontal="center" vertical="center"/>
    </xf>
    <xf numFmtId="0" fontId="6" fillId="4" borderId="51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/>
    </xf>
    <xf numFmtId="0" fontId="6" fillId="4" borderId="53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/>
    </xf>
    <xf numFmtId="0" fontId="11" fillId="0" borderId="0" xfId="0" applyFont="1" applyBorder="1" applyAlignment="1"/>
  </cellXfs>
  <cellStyles count="3">
    <cellStyle name="Normalny" xfId="0" builtinId="0"/>
    <cellStyle name="Normalny_Praca dyplomowa" xfId="1" xr:uid="{00000000-0005-0000-0000-000001000000}"/>
    <cellStyle name="Normalny_Sport II stopień ramówka 2015_2017" xfId="2" xr:uid="{00000000-0005-0000-0000-000002000000}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Z121"/>
  <sheetViews>
    <sheetView tabSelected="1" zoomScale="70" zoomScaleNormal="70" workbookViewId="0">
      <pane ySplit="5" topLeftCell="A6" activePane="bottomLeft" state="frozen"/>
      <selection pane="bottomLeft" activeCell="B11" sqref="B11"/>
    </sheetView>
  </sheetViews>
  <sheetFormatPr defaultColWidth="8.25" defaultRowHeight="20.45" customHeight="1"/>
  <cols>
    <col min="1" max="1" width="2.75" style="113" customWidth="1"/>
    <col min="2" max="2" width="30.5" style="1" customWidth="1"/>
    <col min="3" max="3" width="5.875" style="1" customWidth="1"/>
    <col min="4" max="4" width="6.375" style="1" customWidth="1"/>
    <col min="5" max="5" width="5.875" style="1" customWidth="1"/>
    <col min="6" max="6" width="5.125" style="1" customWidth="1"/>
    <col min="7" max="7" width="5.125" style="114" customWidth="1"/>
    <col min="8" max="11" width="5.125" style="1" customWidth="1"/>
    <col min="12" max="26" width="5.125" style="83" customWidth="1"/>
    <col min="27" max="16384" width="8.25" style="1"/>
  </cols>
  <sheetData>
    <row r="1" spans="1:28" ht="12.6" customHeight="1"/>
    <row r="2" spans="1:28" s="2" customFormat="1" ht="28.15" customHeight="1" thickBot="1">
      <c r="A2" s="481" t="s">
        <v>147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spans="1:28" s="2" customFormat="1" ht="15.6" customHeight="1" thickTop="1" thickBot="1">
      <c r="A3" s="483" t="s">
        <v>0</v>
      </c>
      <c r="B3" s="485" t="s">
        <v>1</v>
      </c>
      <c r="C3" s="487" t="s">
        <v>2</v>
      </c>
      <c r="D3" s="487"/>
      <c r="E3" s="487"/>
      <c r="F3" s="487"/>
      <c r="G3" s="488" t="s">
        <v>3</v>
      </c>
      <c r="H3" s="490" t="s">
        <v>4</v>
      </c>
      <c r="I3" s="492" t="s">
        <v>143</v>
      </c>
      <c r="J3" s="493"/>
      <c r="K3" s="493"/>
      <c r="L3" s="493"/>
      <c r="M3" s="493"/>
      <c r="N3" s="493"/>
      <c r="O3" s="493" t="s">
        <v>144</v>
      </c>
      <c r="P3" s="493"/>
      <c r="Q3" s="493"/>
      <c r="R3" s="493"/>
      <c r="S3" s="493"/>
      <c r="T3" s="493"/>
      <c r="U3" s="493" t="s">
        <v>145</v>
      </c>
      <c r="V3" s="493"/>
      <c r="W3" s="493"/>
      <c r="X3" s="493"/>
      <c r="Y3" s="493"/>
      <c r="Z3" s="493"/>
    </row>
    <row r="4" spans="1:28" s="2" customFormat="1" ht="13.5" thickTop="1" thickBot="1">
      <c r="A4" s="484"/>
      <c r="B4" s="486"/>
      <c r="C4" s="522" t="s">
        <v>5</v>
      </c>
      <c r="D4" s="522" t="s">
        <v>6</v>
      </c>
      <c r="E4" s="522" t="s">
        <v>7</v>
      </c>
      <c r="F4" s="522" t="s">
        <v>8</v>
      </c>
      <c r="G4" s="489"/>
      <c r="H4" s="491"/>
      <c r="I4" s="523" t="s">
        <v>9</v>
      </c>
      <c r="J4" s="523"/>
      <c r="K4" s="523"/>
      <c r="L4" s="494" t="s">
        <v>10</v>
      </c>
      <c r="M4" s="494"/>
      <c r="N4" s="494"/>
      <c r="O4" s="494" t="s">
        <v>11</v>
      </c>
      <c r="P4" s="494"/>
      <c r="Q4" s="494"/>
      <c r="R4" s="494" t="s">
        <v>12</v>
      </c>
      <c r="S4" s="494"/>
      <c r="T4" s="494"/>
      <c r="U4" s="494" t="s">
        <v>13</v>
      </c>
      <c r="V4" s="494"/>
      <c r="W4" s="494"/>
      <c r="X4" s="494" t="s">
        <v>14</v>
      </c>
      <c r="Y4" s="494"/>
      <c r="Z4" s="494"/>
    </row>
    <row r="5" spans="1:28" s="2" customFormat="1" ht="30" customHeight="1" thickTop="1" thickBot="1">
      <c r="A5" s="3"/>
      <c r="B5" s="4"/>
      <c r="C5" s="522"/>
      <c r="D5" s="522"/>
      <c r="E5" s="522"/>
      <c r="F5" s="522"/>
      <c r="G5" s="489"/>
      <c r="H5" s="491"/>
      <c r="I5" s="193" t="s">
        <v>15</v>
      </c>
      <c r="J5" s="193" t="s">
        <v>16</v>
      </c>
      <c r="K5" s="194" t="s">
        <v>4</v>
      </c>
      <c r="L5" s="195" t="s">
        <v>15</v>
      </c>
      <c r="M5" s="195" t="s">
        <v>16</v>
      </c>
      <c r="N5" s="196" t="s">
        <v>4</v>
      </c>
      <c r="O5" s="195" t="s">
        <v>5</v>
      </c>
      <c r="P5" s="195" t="s">
        <v>16</v>
      </c>
      <c r="Q5" s="197" t="s">
        <v>4</v>
      </c>
      <c r="R5" s="195" t="s">
        <v>15</v>
      </c>
      <c r="S5" s="195" t="s">
        <v>16</v>
      </c>
      <c r="T5" s="197" t="s">
        <v>4</v>
      </c>
      <c r="U5" s="195" t="s">
        <v>15</v>
      </c>
      <c r="V5" s="195" t="s">
        <v>16</v>
      </c>
      <c r="W5" s="197" t="s">
        <v>4</v>
      </c>
      <c r="X5" s="195" t="s">
        <v>15</v>
      </c>
      <c r="Y5" s="195" t="s">
        <v>16</v>
      </c>
      <c r="Z5" s="197" t="s">
        <v>4</v>
      </c>
    </row>
    <row r="6" spans="1:28" s="2" customFormat="1" ht="33" customHeight="1" thickBot="1">
      <c r="A6" s="5" t="s">
        <v>17</v>
      </c>
      <c r="B6" s="6" t="s">
        <v>80</v>
      </c>
      <c r="C6" s="517"/>
      <c r="D6" s="518"/>
      <c r="E6" s="518"/>
      <c r="F6" s="518"/>
      <c r="G6" s="518"/>
      <c r="H6" s="518"/>
      <c r="I6" s="518"/>
      <c r="J6" s="519"/>
      <c r="K6" s="519"/>
      <c r="L6" s="518"/>
      <c r="M6" s="519"/>
      <c r="N6" s="519"/>
      <c r="O6" s="519"/>
      <c r="P6" s="518"/>
      <c r="Q6" s="518"/>
      <c r="R6" s="518"/>
      <c r="S6" s="518"/>
      <c r="T6" s="518"/>
      <c r="U6" s="520"/>
      <c r="V6" s="520"/>
      <c r="W6" s="520"/>
      <c r="X6" s="520"/>
      <c r="Y6" s="520"/>
      <c r="Z6" s="521"/>
    </row>
    <row r="7" spans="1:28" s="2" customFormat="1" ht="15.95" customHeight="1">
      <c r="A7" s="7">
        <v>1</v>
      </c>
      <c r="B7" s="8" t="s">
        <v>110</v>
      </c>
      <c r="C7" s="451">
        <v>20</v>
      </c>
      <c r="D7" s="9">
        <v>30</v>
      </c>
      <c r="E7" s="10">
        <v>50</v>
      </c>
      <c r="F7" s="10">
        <v>50</v>
      </c>
      <c r="G7" s="11">
        <v>100</v>
      </c>
      <c r="H7" s="12">
        <v>4</v>
      </c>
      <c r="I7" s="15">
        <v>20</v>
      </c>
      <c r="J7" s="288">
        <v>30</v>
      </c>
      <c r="K7" s="452">
        <v>4</v>
      </c>
      <c r="L7" s="15"/>
      <c r="M7" s="288"/>
      <c r="N7" s="289"/>
      <c r="O7" s="290"/>
      <c r="P7" s="18"/>
      <c r="Q7" s="19"/>
      <c r="R7" s="17"/>
      <c r="S7" s="18"/>
      <c r="T7" s="19"/>
      <c r="U7" s="20"/>
      <c r="V7" s="21"/>
      <c r="W7" s="19"/>
      <c r="X7" s="20"/>
      <c r="Y7" s="21"/>
      <c r="Z7" s="19"/>
    </row>
    <row r="8" spans="1:28" s="143" customFormat="1" ht="15.95" customHeight="1">
      <c r="A8" s="245">
        <v>2</v>
      </c>
      <c r="B8" s="246" t="s">
        <v>111</v>
      </c>
      <c r="C8" s="237">
        <v>10</v>
      </c>
      <c r="D8" s="237">
        <v>30</v>
      </c>
      <c r="E8" s="247">
        <v>40</v>
      </c>
      <c r="F8" s="247">
        <v>35</v>
      </c>
      <c r="G8" s="247">
        <v>75</v>
      </c>
      <c r="H8" s="248">
        <v>3</v>
      </c>
      <c r="I8" s="239">
        <v>10</v>
      </c>
      <c r="J8" s="240">
        <v>30</v>
      </c>
      <c r="K8" s="253">
        <v>3</v>
      </c>
      <c r="L8" s="239"/>
      <c r="M8" s="240"/>
      <c r="N8" s="249"/>
      <c r="O8" s="250"/>
      <c r="P8" s="251"/>
      <c r="Q8" s="252"/>
      <c r="R8" s="250"/>
      <c r="S8" s="251"/>
      <c r="T8" s="252"/>
      <c r="U8" s="250"/>
      <c r="V8" s="251"/>
      <c r="W8" s="252"/>
      <c r="X8" s="250"/>
      <c r="Y8" s="251"/>
      <c r="Z8" s="252"/>
    </row>
    <row r="9" spans="1:28" s="2" customFormat="1" ht="15.95" customHeight="1">
      <c r="A9" s="26">
        <v>3</v>
      </c>
      <c r="B9" s="27" t="s">
        <v>18</v>
      </c>
      <c r="C9" s="22">
        <v>15</v>
      </c>
      <c r="D9" s="176">
        <v>15</v>
      </c>
      <c r="E9" s="28">
        <v>30</v>
      </c>
      <c r="F9" s="28">
        <v>30</v>
      </c>
      <c r="G9" s="29">
        <v>60</v>
      </c>
      <c r="H9" s="82">
        <v>3</v>
      </c>
      <c r="I9" s="275"/>
      <c r="J9" s="86"/>
      <c r="K9" s="87"/>
      <c r="L9" s="25">
        <v>15</v>
      </c>
      <c r="M9" s="24">
        <v>15</v>
      </c>
      <c r="N9" s="202">
        <v>3</v>
      </c>
      <c r="O9" s="31"/>
      <c r="P9" s="32"/>
      <c r="Q9" s="33"/>
      <c r="R9" s="31"/>
      <c r="S9" s="32"/>
      <c r="T9" s="33"/>
      <c r="U9" s="34"/>
      <c r="V9" s="35"/>
      <c r="W9" s="33"/>
      <c r="X9" s="34"/>
      <c r="Y9" s="35"/>
      <c r="Z9" s="33"/>
    </row>
    <row r="10" spans="1:28" s="2" customFormat="1" ht="15.95" customHeight="1">
      <c r="A10" s="26">
        <v>4</v>
      </c>
      <c r="B10" s="27" t="s">
        <v>19</v>
      </c>
      <c r="C10" s="22"/>
      <c r="D10" s="22">
        <v>25</v>
      </c>
      <c r="E10" s="28">
        <v>25</v>
      </c>
      <c r="F10" s="28">
        <v>25</v>
      </c>
      <c r="G10" s="29">
        <v>50</v>
      </c>
      <c r="H10" s="30">
        <v>2</v>
      </c>
      <c r="I10" s="23"/>
      <c r="J10" s="24"/>
      <c r="K10" s="276"/>
      <c r="L10" s="25"/>
      <c r="M10" s="24"/>
      <c r="N10" s="204"/>
      <c r="O10" s="31"/>
      <c r="P10" s="32"/>
      <c r="Q10" s="33"/>
      <c r="R10" s="31"/>
      <c r="S10" s="32"/>
      <c r="T10" s="33"/>
      <c r="U10" s="34"/>
      <c r="V10" s="35"/>
      <c r="W10" s="33"/>
      <c r="X10" s="34"/>
      <c r="Y10" s="35">
        <v>25</v>
      </c>
      <c r="Z10" s="33">
        <v>2</v>
      </c>
    </row>
    <row r="11" spans="1:28" s="2" customFormat="1" ht="15.95" customHeight="1">
      <c r="A11" s="26">
        <v>5</v>
      </c>
      <c r="B11" s="465" t="s">
        <v>135</v>
      </c>
      <c r="C11" s="37">
        <v>15</v>
      </c>
      <c r="D11" s="37">
        <v>15</v>
      </c>
      <c r="E11" s="28">
        <v>30</v>
      </c>
      <c r="F11" s="28">
        <v>30</v>
      </c>
      <c r="G11" s="29">
        <v>60</v>
      </c>
      <c r="H11" s="30">
        <v>2</v>
      </c>
      <c r="I11" s="23"/>
      <c r="J11" s="24"/>
      <c r="K11" s="14"/>
      <c r="L11" s="25"/>
      <c r="M11" s="24"/>
      <c r="N11" s="16"/>
      <c r="O11" s="31">
        <v>15</v>
      </c>
      <c r="P11" s="32">
        <v>15</v>
      </c>
      <c r="Q11" s="205">
        <v>2</v>
      </c>
      <c r="R11" s="31"/>
      <c r="S11" s="32"/>
      <c r="T11" s="33"/>
      <c r="U11" s="34"/>
      <c r="V11" s="35"/>
      <c r="W11" s="33"/>
      <c r="X11" s="34"/>
      <c r="Y11" s="35"/>
      <c r="Z11" s="33"/>
      <c r="AB11" s="1" t="s">
        <v>136</v>
      </c>
    </row>
    <row r="12" spans="1:28" s="2" customFormat="1" ht="15.95" customHeight="1">
      <c r="A12" s="26">
        <v>6</v>
      </c>
      <c r="B12" s="27" t="s">
        <v>20</v>
      </c>
      <c r="C12" s="37">
        <v>20</v>
      </c>
      <c r="D12" s="37">
        <v>20</v>
      </c>
      <c r="E12" s="28">
        <v>40</v>
      </c>
      <c r="F12" s="28">
        <v>35</v>
      </c>
      <c r="G12" s="29">
        <v>75</v>
      </c>
      <c r="H12" s="30">
        <v>3</v>
      </c>
      <c r="I12" s="23"/>
      <c r="J12" s="24"/>
      <c r="K12" s="14"/>
      <c r="L12" s="25"/>
      <c r="M12" s="24"/>
      <c r="N12" s="16"/>
      <c r="O12" s="31"/>
      <c r="P12" s="32"/>
      <c r="Q12" s="33"/>
      <c r="R12" s="31">
        <v>20</v>
      </c>
      <c r="S12" s="32">
        <v>20</v>
      </c>
      <c r="T12" s="205">
        <v>3</v>
      </c>
      <c r="U12" s="34"/>
      <c r="V12" s="35"/>
      <c r="W12" s="33"/>
      <c r="X12" s="34"/>
      <c r="Y12" s="35"/>
      <c r="Z12" s="33"/>
    </row>
    <row r="13" spans="1:28" s="2" customFormat="1" ht="15.95" customHeight="1" thickBot="1">
      <c r="A13" s="26">
        <v>7</v>
      </c>
      <c r="B13" s="38" t="s">
        <v>21</v>
      </c>
      <c r="C13" s="39">
        <v>15</v>
      </c>
      <c r="D13" s="39">
        <v>15</v>
      </c>
      <c r="E13" s="40">
        <v>30</v>
      </c>
      <c r="F13" s="40">
        <v>30</v>
      </c>
      <c r="G13" s="41">
        <v>60</v>
      </c>
      <c r="H13" s="42">
        <v>2</v>
      </c>
      <c r="I13" s="43"/>
      <c r="J13" s="44"/>
      <c r="K13" s="277"/>
      <c r="L13" s="453">
        <v>15</v>
      </c>
      <c r="M13" s="454">
        <v>15</v>
      </c>
      <c r="N13" s="455">
        <v>2</v>
      </c>
      <c r="O13" s="46"/>
      <c r="P13" s="47"/>
      <c r="Q13" s="48"/>
      <c r="R13" s="46"/>
      <c r="S13" s="47"/>
      <c r="T13" s="48"/>
      <c r="U13" s="46"/>
      <c r="V13" s="47"/>
      <c r="W13" s="48"/>
      <c r="X13" s="50"/>
      <c r="Y13" s="51"/>
      <c r="Z13" s="206"/>
    </row>
    <row r="14" spans="1:28" s="67" customFormat="1" ht="15.95" customHeight="1" thickTop="1" thickBot="1">
      <c r="A14" s="192" t="s">
        <v>22</v>
      </c>
      <c r="B14" s="53" t="s">
        <v>23</v>
      </c>
      <c r="C14" s="54"/>
      <c r="D14" s="55"/>
      <c r="E14" s="56"/>
      <c r="F14" s="56"/>
      <c r="G14" s="56"/>
      <c r="H14" s="57"/>
      <c r="I14" s="58"/>
      <c r="J14" s="59"/>
      <c r="K14" s="255"/>
      <c r="L14" s="256"/>
      <c r="M14" s="257"/>
      <c r="N14" s="255"/>
      <c r="O14" s="60"/>
      <c r="P14" s="61"/>
      <c r="Q14" s="62"/>
      <c r="R14" s="60"/>
      <c r="S14" s="61"/>
      <c r="T14" s="62"/>
      <c r="U14" s="63"/>
      <c r="V14" s="64"/>
      <c r="W14" s="62"/>
      <c r="X14" s="63"/>
      <c r="Y14" s="64"/>
      <c r="Z14" s="62"/>
    </row>
    <row r="15" spans="1:28" s="67" customFormat="1" ht="15.95" customHeight="1">
      <c r="A15" s="52">
        <v>8</v>
      </c>
      <c r="B15" s="68" t="s">
        <v>24</v>
      </c>
      <c r="C15" s="69">
        <v>15</v>
      </c>
      <c r="D15" s="69">
        <v>25</v>
      </c>
      <c r="E15" s="69">
        <v>40</v>
      </c>
      <c r="F15" s="70">
        <v>35</v>
      </c>
      <c r="G15" s="71">
        <v>75</v>
      </c>
      <c r="H15" s="450">
        <v>3</v>
      </c>
      <c r="I15" s="15">
        <v>15</v>
      </c>
      <c r="J15" s="13">
        <v>25</v>
      </c>
      <c r="K15" s="448">
        <v>3</v>
      </c>
      <c r="L15" s="15"/>
      <c r="M15" s="13"/>
      <c r="N15" s="278"/>
      <c r="O15" s="73"/>
      <c r="P15" s="74"/>
      <c r="Q15" s="75"/>
      <c r="R15" s="73"/>
      <c r="S15" s="74"/>
      <c r="T15" s="75"/>
      <c r="U15" s="76"/>
      <c r="V15" s="77"/>
      <c r="W15" s="75"/>
      <c r="X15" s="76"/>
      <c r="Y15" s="77"/>
      <c r="Z15" s="33"/>
    </row>
    <row r="16" spans="1:28" s="67" customFormat="1" ht="15.95" customHeight="1">
      <c r="A16" s="52">
        <v>9</v>
      </c>
      <c r="B16" s="79" t="s">
        <v>25</v>
      </c>
      <c r="C16" s="80">
        <v>30</v>
      </c>
      <c r="D16" s="81"/>
      <c r="E16" s="29">
        <v>30</v>
      </c>
      <c r="F16" s="29">
        <v>30</v>
      </c>
      <c r="G16" s="29">
        <v>60</v>
      </c>
      <c r="H16" s="82">
        <v>2</v>
      </c>
      <c r="I16" s="25">
        <v>30</v>
      </c>
      <c r="J16" s="24"/>
      <c r="K16" s="202">
        <v>2</v>
      </c>
      <c r="L16" s="25"/>
      <c r="M16" s="24"/>
      <c r="N16" s="14"/>
      <c r="O16" s="31"/>
      <c r="P16" s="32"/>
      <c r="Q16" s="33"/>
      <c r="R16" s="31"/>
      <c r="S16" s="32"/>
      <c r="T16" s="33"/>
      <c r="U16" s="34"/>
      <c r="V16" s="35"/>
      <c r="W16" s="33"/>
      <c r="X16" s="34"/>
      <c r="Y16" s="35"/>
      <c r="Z16" s="33"/>
    </row>
    <row r="17" spans="1:364" s="67" customFormat="1" ht="15.95" customHeight="1">
      <c r="A17" s="26">
        <v>10</v>
      </c>
      <c r="B17" s="79" t="s">
        <v>112</v>
      </c>
      <c r="C17" s="80">
        <v>20</v>
      </c>
      <c r="D17" s="81">
        <v>10</v>
      </c>
      <c r="E17" s="29">
        <v>30</v>
      </c>
      <c r="F17" s="29">
        <v>30</v>
      </c>
      <c r="G17" s="29">
        <v>60</v>
      </c>
      <c r="H17" s="82">
        <v>2</v>
      </c>
      <c r="I17" s="25">
        <v>20</v>
      </c>
      <c r="J17" s="24">
        <v>10</v>
      </c>
      <c r="K17" s="202">
        <v>2</v>
      </c>
      <c r="L17" s="25"/>
      <c r="M17" s="24"/>
      <c r="N17" s="14"/>
      <c r="O17" s="31"/>
      <c r="P17" s="32"/>
      <c r="Q17" s="33"/>
      <c r="R17" s="31"/>
      <c r="S17" s="32"/>
      <c r="T17" s="33"/>
      <c r="U17" s="34"/>
      <c r="V17" s="35"/>
      <c r="W17" s="33"/>
      <c r="X17" s="34"/>
      <c r="Y17" s="35"/>
      <c r="Z17" s="33"/>
    </row>
    <row r="18" spans="1:364" s="67" customFormat="1" ht="15.95" customHeight="1">
      <c r="A18" s="52">
        <v>11</v>
      </c>
      <c r="B18" s="79" t="s">
        <v>113</v>
      </c>
      <c r="C18" s="80">
        <v>20</v>
      </c>
      <c r="D18" s="81">
        <v>15</v>
      </c>
      <c r="E18" s="29">
        <v>35</v>
      </c>
      <c r="F18" s="29">
        <v>15</v>
      </c>
      <c r="G18" s="29">
        <v>50</v>
      </c>
      <c r="H18" s="82">
        <v>2</v>
      </c>
      <c r="I18" s="25"/>
      <c r="J18" s="24"/>
      <c r="K18" s="14"/>
      <c r="L18" s="25">
        <v>20</v>
      </c>
      <c r="M18" s="208">
        <v>15</v>
      </c>
      <c r="N18" s="202">
        <v>2</v>
      </c>
      <c r="O18" s="31"/>
      <c r="P18" s="32"/>
      <c r="Q18" s="33"/>
      <c r="R18" s="31"/>
      <c r="S18" s="32"/>
      <c r="T18" s="33"/>
      <c r="U18" s="34"/>
      <c r="V18" s="35"/>
      <c r="W18" s="33"/>
      <c r="X18" s="34"/>
      <c r="Y18" s="35"/>
      <c r="Z18" s="33"/>
    </row>
    <row r="19" spans="1:364" s="67" customFormat="1" ht="15.95" customHeight="1">
      <c r="A19" s="52">
        <v>12</v>
      </c>
      <c r="B19" s="79" t="s">
        <v>114</v>
      </c>
      <c r="C19" s="80">
        <v>15</v>
      </c>
      <c r="D19" s="81">
        <v>20</v>
      </c>
      <c r="E19" s="29">
        <v>35</v>
      </c>
      <c r="F19" s="29">
        <v>15</v>
      </c>
      <c r="G19" s="29">
        <v>50</v>
      </c>
      <c r="H19" s="82">
        <v>2</v>
      </c>
      <c r="I19" s="25"/>
      <c r="J19" s="24"/>
      <c r="K19" s="14"/>
      <c r="L19" s="25">
        <v>15</v>
      </c>
      <c r="M19" s="44">
        <v>20</v>
      </c>
      <c r="N19" s="202">
        <v>2</v>
      </c>
      <c r="O19" s="31"/>
      <c r="P19" s="32"/>
      <c r="Q19" s="33"/>
      <c r="R19" s="31"/>
      <c r="S19" s="32"/>
      <c r="T19" s="33"/>
      <c r="U19" s="34"/>
      <c r="V19" s="35"/>
      <c r="W19" s="33"/>
      <c r="X19" s="34"/>
      <c r="Y19" s="35"/>
      <c r="Z19" s="33"/>
    </row>
    <row r="20" spans="1:364" s="67" customFormat="1" ht="15.95" customHeight="1">
      <c r="A20" s="52">
        <v>13</v>
      </c>
      <c r="B20" s="79" t="s">
        <v>115</v>
      </c>
      <c r="C20" s="80">
        <v>20</v>
      </c>
      <c r="D20" s="81">
        <v>20</v>
      </c>
      <c r="E20" s="29">
        <v>40</v>
      </c>
      <c r="F20" s="29">
        <v>40</v>
      </c>
      <c r="G20" s="29">
        <v>80</v>
      </c>
      <c r="H20" s="82">
        <v>3</v>
      </c>
      <c r="I20" s="25"/>
      <c r="J20" s="24"/>
      <c r="K20" s="14"/>
      <c r="L20" s="279">
        <v>20</v>
      </c>
      <c r="M20" s="164">
        <v>20</v>
      </c>
      <c r="N20" s="280">
        <v>3</v>
      </c>
      <c r="O20" s="31"/>
      <c r="P20" s="32"/>
      <c r="Q20" s="33"/>
      <c r="R20" s="31"/>
      <c r="S20" s="32"/>
      <c r="T20" s="33"/>
      <c r="U20" s="34"/>
      <c r="V20" s="35"/>
      <c r="W20" s="33"/>
      <c r="X20" s="34"/>
      <c r="Y20" s="35"/>
      <c r="Z20" s="33"/>
    </row>
    <row r="21" spans="1:364" s="67" customFormat="1" ht="26.25" customHeight="1">
      <c r="A21" s="52">
        <v>14</v>
      </c>
      <c r="B21" s="464" t="s">
        <v>100</v>
      </c>
      <c r="C21" s="80"/>
      <c r="D21" s="81">
        <v>15</v>
      </c>
      <c r="E21" s="29">
        <v>15</v>
      </c>
      <c r="F21" s="29">
        <v>10</v>
      </c>
      <c r="G21" s="29">
        <v>25</v>
      </c>
      <c r="H21" s="82">
        <v>1</v>
      </c>
      <c r="I21" s="25"/>
      <c r="J21" s="24"/>
      <c r="K21" s="14"/>
      <c r="L21" s="25"/>
      <c r="M21" s="471">
        <v>15</v>
      </c>
      <c r="N21" s="472">
        <v>1</v>
      </c>
      <c r="O21" s="31"/>
      <c r="P21" s="32"/>
      <c r="Q21" s="33"/>
      <c r="R21" s="31"/>
      <c r="S21" s="32"/>
      <c r="T21" s="33"/>
      <c r="U21" s="34"/>
      <c r="V21" s="35"/>
      <c r="W21" s="33"/>
      <c r="X21" s="34"/>
      <c r="Y21" s="93"/>
      <c r="Z21" s="33"/>
      <c r="AB21" s="475" t="s">
        <v>137</v>
      </c>
    </row>
    <row r="22" spans="1:364" s="67" customFormat="1" ht="17.45" customHeight="1">
      <c r="A22" s="26">
        <v>15</v>
      </c>
      <c r="B22" s="79" t="s">
        <v>27</v>
      </c>
      <c r="C22" s="80">
        <v>15</v>
      </c>
      <c r="D22" s="81">
        <v>15</v>
      </c>
      <c r="E22" s="29">
        <v>30</v>
      </c>
      <c r="F22" s="29">
        <v>20</v>
      </c>
      <c r="G22" s="29">
        <v>50</v>
      </c>
      <c r="H22" s="82">
        <v>2</v>
      </c>
      <c r="I22" s="25"/>
      <c r="J22" s="24"/>
      <c r="K22" s="14"/>
      <c r="L22" s="25"/>
      <c r="M22" s="24"/>
      <c r="N22" s="14"/>
      <c r="O22" s="31">
        <v>15</v>
      </c>
      <c r="P22" s="32">
        <v>15</v>
      </c>
      <c r="Q22" s="205">
        <v>2</v>
      </c>
      <c r="R22" s="31"/>
      <c r="S22" s="32"/>
      <c r="T22" s="33"/>
      <c r="U22" s="34"/>
      <c r="V22" s="35"/>
      <c r="W22" s="33"/>
      <c r="X22" s="34"/>
      <c r="Y22" s="35"/>
      <c r="Z22" s="33"/>
    </row>
    <row r="23" spans="1:364" s="67" customFormat="1" ht="24" customHeight="1">
      <c r="A23" s="52">
        <v>16</v>
      </c>
      <c r="B23" s="79" t="s">
        <v>26</v>
      </c>
      <c r="C23" s="80">
        <v>10</v>
      </c>
      <c r="D23" s="81">
        <v>15</v>
      </c>
      <c r="E23" s="29">
        <v>25</v>
      </c>
      <c r="F23" s="29">
        <v>25</v>
      </c>
      <c r="G23" s="29">
        <v>50</v>
      </c>
      <c r="H23" s="82">
        <v>2</v>
      </c>
      <c r="I23" s="25"/>
      <c r="J23" s="24"/>
      <c r="K23" s="14"/>
      <c r="L23" s="25"/>
      <c r="M23" s="24"/>
      <c r="N23" s="14"/>
      <c r="O23" s="31"/>
      <c r="P23" s="32"/>
      <c r="Q23" s="33"/>
      <c r="R23" s="34">
        <v>10</v>
      </c>
      <c r="S23" s="35">
        <v>15</v>
      </c>
      <c r="T23" s="205">
        <v>2</v>
      </c>
      <c r="U23" s="287"/>
      <c r="V23" s="93"/>
      <c r="W23" s="292"/>
      <c r="X23" s="34"/>
      <c r="Y23" s="35"/>
      <c r="Z23" s="33"/>
    </row>
    <row r="24" spans="1:364" s="67" customFormat="1" ht="26.45" customHeight="1">
      <c r="A24" s="52">
        <v>17</v>
      </c>
      <c r="B24" s="79" t="s">
        <v>86</v>
      </c>
      <c r="C24" s="80">
        <v>15</v>
      </c>
      <c r="D24" s="81">
        <v>15</v>
      </c>
      <c r="E24" s="29">
        <v>30</v>
      </c>
      <c r="F24" s="29">
        <v>20</v>
      </c>
      <c r="G24" s="29">
        <v>50</v>
      </c>
      <c r="H24" s="82">
        <v>2</v>
      </c>
      <c r="I24" s="25"/>
      <c r="J24" s="24"/>
      <c r="K24" s="14"/>
      <c r="L24" s="25"/>
      <c r="M24" s="24"/>
      <c r="N24" s="14"/>
      <c r="O24" s="31"/>
      <c r="P24" s="32"/>
      <c r="Q24" s="33"/>
      <c r="R24" s="31"/>
      <c r="S24" s="32"/>
      <c r="T24" s="33"/>
      <c r="U24" s="34">
        <v>15</v>
      </c>
      <c r="V24" s="35">
        <v>15</v>
      </c>
      <c r="W24" s="205">
        <v>2</v>
      </c>
      <c r="X24" s="34"/>
      <c r="Y24" s="35"/>
      <c r="Z24" s="33"/>
    </row>
    <row r="25" spans="1:364" s="143" customFormat="1" ht="15.95" customHeight="1">
      <c r="A25" s="221">
        <v>18</v>
      </c>
      <c r="B25" s="222" t="s">
        <v>94</v>
      </c>
      <c r="C25" s="223">
        <v>15</v>
      </c>
      <c r="D25" s="223">
        <v>15</v>
      </c>
      <c r="E25" s="224">
        <v>30</v>
      </c>
      <c r="F25" s="224">
        <v>20</v>
      </c>
      <c r="G25" s="224">
        <v>50</v>
      </c>
      <c r="H25" s="225">
        <v>2</v>
      </c>
      <c r="I25" s="226"/>
      <c r="J25" s="227"/>
      <c r="K25" s="228"/>
      <c r="L25" s="226"/>
      <c r="M25" s="227"/>
      <c r="N25" s="229"/>
      <c r="O25" s="226">
        <v>15</v>
      </c>
      <c r="P25" s="230">
        <v>15</v>
      </c>
      <c r="Q25" s="231">
        <v>2</v>
      </c>
      <c r="R25" s="226"/>
      <c r="S25" s="230"/>
      <c r="T25" s="232"/>
      <c r="U25" s="233"/>
      <c r="V25" s="234"/>
      <c r="W25" s="232"/>
      <c r="X25" s="233"/>
      <c r="Y25" s="234"/>
      <c r="Z25" s="33"/>
    </row>
    <row r="26" spans="1:364" s="67" customFormat="1" ht="15.95" customHeight="1">
      <c r="A26" s="52">
        <v>19</v>
      </c>
      <c r="B26" s="79" t="s">
        <v>116</v>
      </c>
      <c r="C26" s="80">
        <v>15</v>
      </c>
      <c r="D26" s="81">
        <v>30</v>
      </c>
      <c r="E26" s="29">
        <v>45</v>
      </c>
      <c r="F26" s="89">
        <v>45</v>
      </c>
      <c r="G26" s="29">
        <v>90</v>
      </c>
      <c r="H26" s="82">
        <v>3</v>
      </c>
      <c r="I26" s="25"/>
      <c r="J26" s="24"/>
      <c r="K26" s="14"/>
      <c r="L26" s="25"/>
      <c r="M26" s="24"/>
      <c r="N26" s="14"/>
      <c r="O26" s="31"/>
      <c r="P26" s="32"/>
      <c r="Q26" s="33"/>
      <c r="R26" s="31">
        <v>15</v>
      </c>
      <c r="S26" s="32">
        <v>30</v>
      </c>
      <c r="T26" s="205">
        <v>3</v>
      </c>
      <c r="U26" s="34"/>
      <c r="V26" s="35"/>
      <c r="W26" s="33"/>
      <c r="X26" s="34"/>
      <c r="Y26" s="35"/>
      <c r="Z26" s="33"/>
    </row>
    <row r="27" spans="1:364" s="67" customFormat="1" ht="15.95" customHeight="1">
      <c r="A27" s="26">
        <v>20</v>
      </c>
      <c r="B27" s="236" t="s">
        <v>90</v>
      </c>
      <c r="C27" s="80">
        <v>10</v>
      </c>
      <c r="D27" s="81">
        <v>15</v>
      </c>
      <c r="E27" s="29">
        <v>25</v>
      </c>
      <c r="F27" s="29">
        <v>25</v>
      </c>
      <c r="G27" s="29">
        <v>50</v>
      </c>
      <c r="H27" s="82">
        <v>2</v>
      </c>
      <c r="I27" s="212"/>
      <c r="J27" s="213"/>
      <c r="K27" s="202"/>
      <c r="L27" s="31">
        <v>10</v>
      </c>
      <c r="M27" s="32">
        <v>15</v>
      </c>
      <c r="N27" s="205">
        <v>2</v>
      </c>
      <c r="O27" s="214"/>
      <c r="P27" s="215"/>
      <c r="Q27" s="205"/>
      <c r="T27" s="291"/>
      <c r="U27" s="34"/>
      <c r="V27" s="35"/>
      <c r="W27" s="33"/>
      <c r="X27" s="34"/>
      <c r="Y27" s="35"/>
      <c r="Z27" s="33"/>
    </row>
    <row r="28" spans="1:364" s="67" customFormat="1" ht="22.15" customHeight="1">
      <c r="A28" s="52">
        <v>21</v>
      </c>
      <c r="B28" s="79" t="s">
        <v>117</v>
      </c>
      <c r="C28" s="80">
        <v>10</v>
      </c>
      <c r="D28" s="81">
        <v>30</v>
      </c>
      <c r="E28" s="29">
        <v>40</v>
      </c>
      <c r="F28" s="29">
        <v>40</v>
      </c>
      <c r="G28" s="422">
        <v>80</v>
      </c>
      <c r="H28" s="82">
        <v>3</v>
      </c>
      <c r="I28" s="25"/>
      <c r="J28" s="24"/>
      <c r="K28" s="14"/>
      <c r="L28" s="25"/>
      <c r="M28" s="24"/>
      <c r="N28" s="14"/>
      <c r="O28" s="31"/>
      <c r="P28" s="32"/>
      <c r="Q28" s="33"/>
      <c r="R28" s="31">
        <v>10</v>
      </c>
      <c r="S28" s="32">
        <v>30</v>
      </c>
      <c r="T28" s="205">
        <v>3</v>
      </c>
      <c r="U28" s="34"/>
      <c r="V28" s="35"/>
      <c r="W28" s="33"/>
      <c r="X28" s="34"/>
      <c r="Y28" s="35"/>
      <c r="Z28" s="33"/>
    </row>
    <row r="29" spans="1:364" s="67" customFormat="1" ht="15.95" customHeight="1">
      <c r="A29" s="52">
        <v>22</v>
      </c>
      <c r="B29" s="79" t="s">
        <v>28</v>
      </c>
      <c r="C29" s="80">
        <v>10</v>
      </c>
      <c r="D29" s="81">
        <v>20</v>
      </c>
      <c r="E29" s="29">
        <v>30</v>
      </c>
      <c r="F29" s="29">
        <v>20</v>
      </c>
      <c r="G29" s="422">
        <v>50</v>
      </c>
      <c r="H29" s="82">
        <v>2</v>
      </c>
      <c r="I29" s="25"/>
      <c r="J29" s="24"/>
      <c r="K29" s="14"/>
      <c r="L29" s="25"/>
      <c r="M29" s="24"/>
      <c r="N29" s="14"/>
      <c r="O29" s="31"/>
      <c r="P29" s="32"/>
      <c r="Q29" s="33"/>
      <c r="R29" s="31"/>
      <c r="S29" s="32"/>
      <c r="T29" s="33"/>
      <c r="U29" s="34">
        <v>10</v>
      </c>
      <c r="V29" s="35">
        <v>20</v>
      </c>
      <c r="W29" s="205">
        <v>2</v>
      </c>
      <c r="X29" s="34"/>
      <c r="Y29" s="35"/>
      <c r="Z29" s="33"/>
    </row>
    <row r="30" spans="1:364" s="67" customFormat="1" ht="15.95" customHeight="1">
      <c r="A30" s="52">
        <v>23</v>
      </c>
      <c r="B30" s="79" t="s">
        <v>29</v>
      </c>
      <c r="C30" s="80">
        <v>15</v>
      </c>
      <c r="D30" s="81">
        <v>15</v>
      </c>
      <c r="E30" s="29">
        <v>30</v>
      </c>
      <c r="F30" s="29">
        <v>20</v>
      </c>
      <c r="G30" s="422">
        <v>50</v>
      </c>
      <c r="H30" s="82">
        <v>2</v>
      </c>
      <c r="I30" s="25"/>
      <c r="J30" s="24"/>
      <c r="K30" s="14"/>
      <c r="L30" s="25"/>
      <c r="M30" s="24"/>
      <c r="N30" s="14"/>
      <c r="O30" s="31"/>
      <c r="P30" s="32"/>
      <c r="Q30" s="33"/>
      <c r="R30" s="31"/>
      <c r="S30" s="32"/>
      <c r="T30" s="33"/>
      <c r="U30" s="34">
        <v>15</v>
      </c>
      <c r="V30" s="35">
        <v>15</v>
      </c>
      <c r="W30" s="205">
        <v>2</v>
      </c>
      <c r="X30" s="34"/>
      <c r="Y30" s="35"/>
      <c r="Z30" s="33"/>
    </row>
    <row r="31" spans="1:364" s="2" customFormat="1" ht="15.95" customHeight="1">
      <c r="A31" s="52">
        <v>24</v>
      </c>
      <c r="B31" s="79" t="s">
        <v>118</v>
      </c>
      <c r="C31" s="80">
        <v>30</v>
      </c>
      <c r="D31" s="81"/>
      <c r="E31" s="41">
        <v>30</v>
      </c>
      <c r="F31" s="41">
        <v>30</v>
      </c>
      <c r="G31" s="422">
        <v>60</v>
      </c>
      <c r="H31" s="90">
        <v>2</v>
      </c>
      <c r="I31" s="25"/>
      <c r="J31" s="24"/>
      <c r="K31" s="14"/>
      <c r="L31" s="25"/>
      <c r="M31" s="24"/>
      <c r="N31" s="14"/>
      <c r="O31" s="31"/>
      <c r="P31" s="32"/>
      <c r="Q31" s="33"/>
      <c r="R31" s="31"/>
      <c r="S31" s="32"/>
      <c r="T31" s="33"/>
      <c r="U31" s="34">
        <v>30</v>
      </c>
      <c r="V31" s="35"/>
      <c r="W31" s="205">
        <v>2</v>
      </c>
      <c r="X31" s="34"/>
      <c r="Y31" s="35"/>
      <c r="Z31" s="33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7"/>
      <c r="MA31" s="67"/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7"/>
      <c r="MT31" s="67"/>
      <c r="MU31" s="67"/>
      <c r="MV31" s="67"/>
      <c r="MW31" s="67"/>
      <c r="MX31" s="67"/>
      <c r="MY31" s="67"/>
      <c r="MZ31" s="67"/>
    </row>
    <row r="32" spans="1:364" s="67" customFormat="1" ht="21.6" customHeight="1">
      <c r="A32" s="52">
        <v>25</v>
      </c>
      <c r="B32" s="79" t="s">
        <v>92</v>
      </c>
      <c r="C32" s="80">
        <v>15</v>
      </c>
      <c r="D32" s="81">
        <v>15</v>
      </c>
      <c r="E32" s="29">
        <v>30</v>
      </c>
      <c r="F32" s="29">
        <v>20</v>
      </c>
      <c r="G32" s="422">
        <v>50</v>
      </c>
      <c r="H32" s="82">
        <v>2</v>
      </c>
      <c r="I32" s="212"/>
      <c r="J32" s="213"/>
      <c r="K32" s="202"/>
      <c r="L32" s="212"/>
      <c r="M32" s="213"/>
      <c r="N32" s="202" t="s">
        <v>93</v>
      </c>
      <c r="O32" s="214"/>
      <c r="P32" s="215"/>
      <c r="Q32" s="205"/>
      <c r="R32" s="214"/>
      <c r="S32" s="215"/>
      <c r="T32" s="205"/>
      <c r="U32" s="34">
        <v>15</v>
      </c>
      <c r="V32" s="35">
        <v>15</v>
      </c>
      <c r="W32" s="205">
        <v>2</v>
      </c>
      <c r="X32" s="34"/>
      <c r="Y32" s="35"/>
      <c r="Z32" s="33"/>
    </row>
    <row r="33" spans="1:364" s="67" customFormat="1" ht="21.6" customHeight="1">
      <c r="A33" s="52">
        <v>26</v>
      </c>
      <c r="B33" s="79" t="s">
        <v>87</v>
      </c>
      <c r="C33" s="80">
        <v>15</v>
      </c>
      <c r="D33" s="81"/>
      <c r="E33" s="281">
        <v>15</v>
      </c>
      <c r="F33" s="29">
        <v>15</v>
      </c>
      <c r="G33" s="422">
        <v>30</v>
      </c>
      <c r="H33" s="210">
        <v>1</v>
      </c>
      <c r="I33" s="25"/>
      <c r="J33" s="24"/>
      <c r="K33" s="14"/>
      <c r="L33" s="25"/>
      <c r="M33" s="24"/>
      <c r="N33" s="14"/>
      <c r="O33" s="31"/>
      <c r="P33" s="32"/>
      <c r="Q33" s="33"/>
      <c r="R33" s="31"/>
      <c r="S33" s="32"/>
      <c r="T33" s="14"/>
      <c r="U33" s="34"/>
      <c r="V33" s="35"/>
      <c r="W33" s="33"/>
      <c r="X33" s="34">
        <v>15</v>
      </c>
      <c r="Y33" s="35"/>
      <c r="Z33" s="205">
        <v>1</v>
      </c>
    </row>
    <row r="34" spans="1:364" ht="20.45" customHeight="1">
      <c r="A34" s="52">
        <v>27</v>
      </c>
      <c r="B34" s="282" t="s">
        <v>32</v>
      </c>
      <c r="C34" s="422"/>
      <c r="D34" s="422">
        <v>25</v>
      </c>
      <c r="E34" s="422">
        <v>25</v>
      </c>
      <c r="F34" s="422">
        <v>25</v>
      </c>
      <c r="G34" s="422">
        <v>50</v>
      </c>
      <c r="H34" s="421">
        <v>2</v>
      </c>
      <c r="I34" s="239"/>
      <c r="J34" s="283"/>
      <c r="K34" s="241"/>
      <c r="L34" s="239"/>
      <c r="M34" s="283"/>
      <c r="N34" s="241"/>
      <c r="O34" s="226"/>
      <c r="P34" s="230"/>
      <c r="Q34" s="232"/>
      <c r="R34" s="226"/>
      <c r="S34" s="230"/>
      <c r="T34" s="14"/>
      <c r="U34" s="233"/>
      <c r="V34" s="234"/>
      <c r="W34" s="232"/>
      <c r="X34" s="233"/>
      <c r="Y34" s="234">
        <v>25</v>
      </c>
      <c r="Z34" s="231">
        <v>2</v>
      </c>
    </row>
    <row r="35" spans="1:364" s="67" customFormat="1" ht="20.45" customHeight="1">
      <c r="A35" s="52">
        <v>28</v>
      </c>
      <c r="B35" s="419" t="s">
        <v>95</v>
      </c>
      <c r="C35" s="422">
        <v>15</v>
      </c>
      <c r="D35" s="422">
        <v>25</v>
      </c>
      <c r="E35" s="422">
        <v>40</v>
      </c>
      <c r="F35" s="422">
        <v>35</v>
      </c>
      <c r="G35" s="422">
        <v>75</v>
      </c>
      <c r="H35" s="421">
        <v>3</v>
      </c>
      <c r="I35" s="25"/>
      <c r="J35" s="164"/>
      <c r="K35" s="14"/>
      <c r="L35" s="25"/>
      <c r="M35" s="164"/>
      <c r="N35" s="14"/>
      <c r="O35" s="31"/>
      <c r="P35" s="32"/>
      <c r="Q35" s="33"/>
      <c r="R35" s="31"/>
      <c r="S35" s="32"/>
      <c r="T35" s="14"/>
      <c r="U35" s="34"/>
      <c r="V35" s="35"/>
      <c r="W35" s="33"/>
      <c r="X35" s="34">
        <v>15</v>
      </c>
      <c r="Y35" s="35">
        <v>25</v>
      </c>
      <c r="Z35" s="205">
        <v>3</v>
      </c>
    </row>
    <row r="36" spans="1:364" s="67" customFormat="1" ht="20.45" customHeight="1">
      <c r="A36" s="52">
        <v>29</v>
      </c>
      <c r="B36" s="449" t="s">
        <v>104</v>
      </c>
      <c r="C36" s="422">
        <v>20</v>
      </c>
      <c r="D36" s="422"/>
      <c r="E36" s="422">
        <v>20</v>
      </c>
      <c r="F36" s="422">
        <v>10</v>
      </c>
      <c r="G36" s="422">
        <v>30</v>
      </c>
      <c r="H36" s="421">
        <v>1</v>
      </c>
      <c r="I36" s="25"/>
      <c r="J36" s="164"/>
      <c r="K36" s="14"/>
      <c r="L36" s="25"/>
      <c r="M36" s="164"/>
      <c r="N36" s="14"/>
      <c r="O36" s="31">
        <v>20</v>
      </c>
      <c r="P36" s="32"/>
      <c r="Q36" s="33">
        <v>1</v>
      </c>
      <c r="R36" s="31"/>
      <c r="S36" s="32"/>
      <c r="T36" s="14"/>
      <c r="U36" s="34"/>
      <c r="V36" s="35"/>
      <c r="W36" s="33"/>
      <c r="X36" s="34"/>
      <c r="Y36" s="35"/>
      <c r="Z36" s="205"/>
    </row>
    <row r="37" spans="1:364" s="143" customFormat="1" ht="27.75" customHeight="1" thickBot="1">
      <c r="A37" s="52">
        <v>30</v>
      </c>
      <c r="B37" s="282" t="s">
        <v>31</v>
      </c>
      <c r="C37" s="422">
        <v>25</v>
      </c>
      <c r="D37" s="422"/>
      <c r="E37" s="422">
        <v>25</v>
      </c>
      <c r="F37" s="422">
        <v>25</v>
      </c>
      <c r="G37" s="422">
        <v>50</v>
      </c>
      <c r="H37" s="421">
        <v>2</v>
      </c>
      <c r="I37" s="25"/>
      <c r="J37" s="164"/>
      <c r="K37" s="14"/>
      <c r="L37" s="25"/>
      <c r="M37" s="164"/>
      <c r="N37" s="14"/>
      <c r="O37" s="31"/>
      <c r="P37" s="32"/>
      <c r="Q37" s="33"/>
      <c r="R37" s="31"/>
      <c r="S37" s="32"/>
      <c r="T37" s="14"/>
      <c r="U37" s="34"/>
      <c r="V37" s="35"/>
      <c r="W37" s="33"/>
      <c r="X37" s="34">
        <v>25</v>
      </c>
      <c r="Y37" s="35"/>
      <c r="Z37" s="205">
        <v>2</v>
      </c>
    </row>
    <row r="38" spans="1:364" s="2" customFormat="1" ht="15.95" customHeight="1" thickBot="1">
      <c r="A38" s="192" t="s">
        <v>33</v>
      </c>
      <c r="B38" s="95" t="s">
        <v>34</v>
      </c>
      <c r="C38" s="56"/>
      <c r="D38" s="56"/>
      <c r="E38" s="56"/>
      <c r="F38" s="56"/>
      <c r="G38" s="56"/>
      <c r="H38" s="57"/>
      <c r="I38" s="96"/>
      <c r="J38" s="96"/>
      <c r="K38" s="62"/>
      <c r="L38" s="96"/>
      <c r="M38" s="96"/>
      <c r="N38" s="62"/>
      <c r="O38" s="96"/>
      <c r="P38" s="96"/>
      <c r="Q38" s="97"/>
      <c r="R38" s="96"/>
      <c r="S38" s="96"/>
      <c r="T38" s="97"/>
      <c r="U38" s="96"/>
      <c r="V38" s="96"/>
      <c r="W38" s="96"/>
      <c r="X38" s="321"/>
      <c r="Y38" s="96"/>
      <c r="Z38" s="97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  <c r="IL38" s="201"/>
      <c r="IM38" s="201"/>
      <c r="IN38" s="201"/>
      <c r="IO38" s="201"/>
      <c r="IP38" s="201"/>
      <c r="IQ38" s="201"/>
      <c r="IR38" s="201"/>
      <c r="IS38" s="201"/>
      <c r="IT38" s="201"/>
      <c r="IU38" s="201"/>
      <c r="IV38" s="201"/>
      <c r="IW38" s="201"/>
      <c r="IX38" s="201"/>
      <c r="IY38" s="201"/>
      <c r="IZ38" s="201"/>
      <c r="JA38" s="201"/>
      <c r="JB38" s="201"/>
      <c r="JC38" s="201"/>
      <c r="JD38" s="201"/>
      <c r="JE38" s="201"/>
      <c r="JF38" s="201"/>
      <c r="JG38" s="201"/>
      <c r="JH38" s="201"/>
      <c r="JI38" s="201"/>
      <c r="JJ38" s="201"/>
      <c r="JK38" s="201"/>
      <c r="JL38" s="201"/>
      <c r="JM38" s="201"/>
      <c r="JN38" s="201"/>
      <c r="JO38" s="201"/>
      <c r="JP38" s="201"/>
      <c r="JQ38" s="201"/>
      <c r="JR38" s="201"/>
      <c r="JS38" s="201"/>
      <c r="JT38" s="201"/>
      <c r="JU38" s="201"/>
      <c r="JV38" s="201"/>
      <c r="JW38" s="201"/>
      <c r="JX38" s="201"/>
      <c r="JY38" s="201"/>
      <c r="JZ38" s="201"/>
      <c r="KA38" s="201"/>
      <c r="KB38" s="201"/>
      <c r="KC38" s="201"/>
      <c r="KD38" s="201"/>
      <c r="KE38" s="201"/>
      <c r="KF38" s="201"/>
      <c r="KG38" s="201"/>
      <c r="KH38" s="201"/>
      <c r="KI38" s="201"/>
      <c r="KJ38" s="201"/>
      <c r="KK38" s="201"/>
      <c r="KL38" s="201"/>
      <c r="KM38" s="201"/>
      <c r="KN38" s="201"/>
      <c r="KO38" s="201"/>
      <c r="KP38" s="201"/>
      <c r="KQ38" s="201"/>
      <c r="KR38" s="201"/>
      <c r="KS38" s="201"/>
      <c r="KT38" s="201"/>
      <c r="KU38" s="201"/>
      <c r="KV38" s="201"/>
      <c r="KW38" s="201"/>
      <c r="KX38" s="201"/>
      <c r="KY38" s="201"/>
      <c r="KZ38" s="201"/>
      <c r="LA38" s="201"/>
      <c r="LB38" s="201"/>
      <c r="LC38" s="201"/>
      <c r="LD38" s="201"/>
      <c r="LE38" s="201"/>
      <c r="LF38" s="201"/>
      <c r="LG38" s="201"/>
      <c r="LH38" s="201"/>
      <c r="LI38" s="201"/>
      <c r="LJ38" s="201"/>
      <c r="LK38" s="201"/>
      <c r="LL38" s="201"/>
      <c r="LM38" s="201"/>
      <c r="LN38" s="201"/>
      <c r="LO38" s="201"/>
      <c r="LP38" s="201"/>
      <c r="LQ38" s="201"/>
      <c r="LR38" s="201"/>
      <c r="LS38" s="201"/>
      <c r="LT38" s="201"/>
      <c r="LU38" s="201"/>
      <c r="LV38" s="201"/>
      <c r="LW38" s="201"/>
      <c r="LX38" s="201"/>
      <c r="LY38" s="201"/>
      <c r="LZ38" s="201"/>
      <c r="MA38" s="201"/>
      <c r="MB38" s="201"/>
      <c r="MC38" s="201"/>
      <c r="MD38" s="201"/>
      <c r="ME38" s="201"/>
      <c r="MF38" s="201"/>
      <c r="MG38" s="201"/>
      <c r="MH38" s="201"/>
      <c r="MI38" s="201"/>
      <c r="MJ38" s="201"/>
      <c r="MK38" s="201"/>
      <c r="ML38" s="201"/>
      <c r="MM38" s="201"/>
      <c r="MN38" s="201"/>
      <c r="MO38" s="201"/>
      <c r="MP38" s="201"/>
      <c r="MQ38" s="201"/>
      <c r="MR38" s="201"/>
      <c r="MS38" s="201"/>
      <c r="MT38" s="201"/>
      <c r="MU38" s="201"/>
      <c r="MV38" s="201"/>
      <c r="MW38" s="201"/>
      <c r="MX38" s="201"/>
      <c r="MY38" s="201"/>
      <c r="MZ38" s="201"/>
    </row>
    <row r="39" spans="1:364" s="83" customFormat="1" ht="15.95" customHeight="1">
      <c r="A39" s="313">
        <v>31</v>
      </c>
      <c r="B39" s="311" t="s">
        <v>97</v>
      </c>
      <c r="C39" s="237">
        <v>15</v>
      </c>
      <c r="D39" s="237"/>
      <c r="E39" s="237">
        <v>15</v>
      </c>
      <c r="F39" s="224">
        <v>10</v>
      </c>
      <c r="G39" s="293">
        <v>25</v>
      </c>
      <c r="H39" s="294">
        <v>1</v>
      </c>
      <c r="I39" s="295"/>
      <c r="J39" s="296"/>
      <c r="K39" s="241"/>
      <c r="L39" s="295"/>
      <c r="M39" s="296"/>
      <c r="N39" s="241"/>
      <c r="O39" s="297"/>
      <c r="P39" s="298"/>
      <c r="Q39" s="299"/>
      <c r="R39" s="297"/>
      <c r="S39" s="298"/>
      <c r="T39" s="299"/>
      <c r="U39" s="300">
        <v>15</v>
      </c>
      <c r="V39" s="301"/>
      <c r="W39" s="319">
        <v>1</v>
      </c>
      <c r="X39" s="320"/>
      <c r="Y39" s="301"/>
      <c r="Z39" s="299"/>
      <c r="GY39" s="264"/>
      <c r="GZ39" s="264"/>
      <c r="HA39" s="264"/>
      <c r="HB39" s="264"/>
      <c r="HC39" s="264"/>
      <c r="HD39" s="264"/>
      <c r="HE39" s="264"/>
      <c r="HF39" s="264"/>
      <c r="HG39" s="264"/>
      <c r="HH39" s="264"/>
      <c r="HI39" s="264"/>
      <c r="HJ39" s="264"/>
      <c r="HK39" s="264"/>
      <c r="HL39" s="264"/>
      <c r="HM39" s="264"/>
      <c r="HN39" s="264"/>
      <c r="HO39" s="264"/>
      <c r="HP39" s="264"/>
      <c r="HQ39" s="264"/>
      <c r="HR39" s="264"/>
      <c r="HS39" s="264"/>
      <c r="HT39" s="264"/>
      <c r="HU39" s="264"/>
      <c r="HV39" s="264"/>
      <c r="HW39" s="264"/>
      <c r="HX39" s="264"/>
      <c r="HY39" s="264"/>
      <c r="HZ39" s="264"/>
      <c r="IA39" s="264"/>
      <c r="IB39" s="264"/>
      <c r="IC39" s="264"/>
      <c r="ID39" s="264"/>
      <c r="IE39" s="264"/>
      <c r="IF39" s="264"/>
      <c r="IG39" s="264"/>
      <c r="IH39" s="264"/>
      <c r="II39" s="264"/>
      <c r="IJ39" s="264"/>
      <c r="IK39" s="264"/>
      <c r="IL39" s="264"/>
      <c r="IM39" s="264"/>
      <c r="IN39" s="264"/>
      <c r="IO39" s="264"/>
      <c r="IP39" s="264"/>
      <c r="IQ39" s="264"/>
      <c r="IR39" s="264"/>
      <c r="IS39" s="264"/>
      <c r="IT39" s="264"/>
      <c r="IU39" s="264"/>
      <c r="IV39" s="264"/>
      <c r="IW39" s="264"/>
      <c r="IX39" s="264"/>
      <c r="IY39" s="264"/>
      <c r="IZ39" s="264"/>
      <c r="JA39" s="264"/>
      <c r="JB39" s="264"/>
      <c r="JC39" s="264"/>
      <c r="JD39" s="264"/>
      <c r="JE39" s="264"/>
      <c r="JF39" s="264"/>
      <c r="JG39" s="264"/>
      <c r="JH39" s="264"/>
      <c r="JI39" s="264"/>
      <c r="JJ39" s="264"/>
      <c r="JK39" s="264"/>
      <c r="JL39" s="264"/>
      <c r="JM39" s="264"/>
      <c r="JN39" s="264"/>
      <c r="JO39" s="264"/>
      <c r="JP39" s="264"/>
      <c r="JQ39" s="264"/>
      <c r="JR39" s="264"/>
      <c r="JS39" s="264"/>
      <c r="JT39" s="264"/>
      <c r="JU39" s="264"/>
      <c r="JV39" s="264"/>
      <c r="JW39" s="264"/>
      <c r="JX39" s="264"/>
      <c r="JY39" s="264"/>
      <c r="JZ39" s="264"/>
      <c r="KA39" s="264"/>
      <c r="KB39" s="264"/>
      <c r="KC39" s="264"/>
      <c r="KD39" s="264"/>
      <c r="KE39" s="264"/>
      <c r="KF39" s="264"/>
      <c r="KG39" s="264"/>
      <c r="KH39" s="264"/>
      <c r="KI39" s="264"/>
      <c r="KJ39" s="264"/>
      <c r="KK39" s="264"/>
      <c r="KL39" s="264"/>
      <c r="KM39" s="264"/>
      <c r="KN39" s="264"/>
      <c r="KO39" s="264"/>
      <c r="KP39" s="264"/>
      <c r="KQ39" s="264"/>
      <c r="KR39" s="264"/>
      <c r="KS39" s="264"/>
      <c r="KT39" s="264"/>
      <c r="KU39" s="264"/>
      <c r="KV39" s="264"/>
      <c r="KW39" s="264"/>
      <c r="KX39" s="264"/>
      <c r="KY39" s="264"/>
      <c r="KZ39" s="264"/>
      <c r="LA39" s="264"/>
      <c r="LB39" s="264"/>
      <c r="LC39" s="264"/>
      <c r="LD39" s="264"/>
      <c r="LE39" s="264"/>
      <c r="LF39" s="264"/>
      <c r="LG39" s="264"/>
      <c r="LH39" s="264"/>
      <c r="LI39" s="264"/>
      <c r="LJ39" s="264"/>
      <c r="LK39" s="264"/>
      <c r="LL39" s="264"/>
      <c r="LM39" s="264"/>
      <c r="LN39" s="264"/>
      <c r="LO39" s="264"/>
      <c r="LP39" s="264"/>
      <c r="LQ39" s="264"/>
      <c r="LR39" s="264"/>
      <c r="LS39" s="264"/>
      <c r="LT39" s="264"/>
      <c r="LU39" s="264"/>
      <c r="LV39" s="264"/>
      <c r="LW39" s="264"/>
      <c r="LX39" s="264"/>
      <c r="LY39" s="264"/>
      <c r="LZ39" s="264"/>
      <c r="MA39" s="264"/>
      <c r="MB39" s="264"/>
      <c r="MC39" s="264"/>
      <c r="MD39" s="264"/>
      <c r="ME39" s="264"/>
      <c r="MF39" s="264"/>
      <c r="MG39" s="264"/>
      <c r="MH39" s="264"/>
      <c r="MI39" s="264"/>
      <c r="MJ39" s="264"/>
      <c r="MK39" s="264"/>
      <c r="ML39" s="264"/>
      <c r="MM39" s="264"/>
      <c r="MN39" s="264"/>
      <c r="MO39" s="264"/>
      <c r="MP39" s="264"/>
      <c r="MQ39" s="264"/>
      <c r="MR39" s="264"/>
      <c r="MS39" s="264"/>
      <c r="MT39" s="264"/>
      <c r="MU39" s="264"/>
      <c r="MV39" s="264"/>
      <c r="MW39" s="264"/>
      <c r="MX39" s="264"/>
      <c r="MY39" s="264"/>
      <c r="MZ39" s="264"/>
    </row>
    <row r="40" spans="1:364" s="83" customFormat="1" ht="15.95" customHeight="1">
      <c r="A40" s="221">
        <v>32</v>
      </c>
      <c r="B40" s="311" t="s">
        <v>30</v>
      </c>
      <c r="C40" s="237">
        <v>5</v>
      </c>
      <c r="D40" s="237">
        <v>10</v>
      </c>
      <c r="E40" s="237">
        <v>15</v>
      </c>
      <c r="F40" s="303">
        <v>10</v>
      </c>
      <c r="G40" s="293">
        <v>25</v>
      </c>
      <c r="H40" s="315">
        <v>1</v>
      </c>
      <c r="I40" s="314"/>
      <c r="J40" s="178"/>
      <c r="K40" s="316"/>
      <c r="L40" s="314"/>
      <c r="M40" s="178"/>
      <c r="N40" s="316"/>
      <c r="O40" s="314"/>
      <c r="P40" s="178"/>
      <c r="Q40" s="317"/>
      <c r="R40" s="318"/>
      <c r="S40" s="178"/>
      <c r="T40" s="299"/>
      <c r="U40" s="230">
        <v>5</v>
      </c>
      <c r="V40" s="230">
        <v>10</v>
      </c>
      <c r="W40" s="227">
        <v>1</v>
      </c>
      <c r="X40" s="318"/>
      <c r="Y40" s="178"/>
      <c r="Z40" s="317"/>
      <c r="AA40" s="323"/>
      <c r="GY40" s="264"/>
      <c r="GZ40" s="264"/>
      <c r="HA40" s="264"/>
      <c r="HB40" s="264"/>
      <c r="HC40" s="264"/>
      <c r="HD40" s="264"/>
      <c r="HE40" s="264"/>
      <c r="HF40" s="264"/>
      <c r="HG40" s="264"/>
      <c r="HH40" s="264"/>
      <c r="HI40" s="264"/>
      <c r="HJ40" s="264"/>
      <c r="HK40" s="264"/>
      <c r="HL40" s="264"/>
      <c r="HM40" s="264"/>
      <c r="HN40" s="264"/>
      <c r="HO40" s="264"/>
      <c r="HP40" s="264"/>
      <c r="HQ40" s="264"/>
      <c r="HR40" s="264"/>
      <c r="HS40" s="264"/>
      <c r="HT40" s="264"/>
      <c r="HU40" s="264"/>
      <c r="HV40" s="264"/>
      <c r="HW40" s="264"/>
      <c r="HX40" s="264"/>
      <c r="HY40" s="264"/>
      <c r="HZ40" s="264"/>
      <c r="IA40" s="264"/>
      <c r="IB40" s="264"/>
      <c r="IC40" s="264"/>
      <c r="ID40" s="264"/>
      <c r="IE40" s="264"/>
      <c r="IF40" s="264"/>
      <c r="IG40" s="264"/>
      <c r="IH40" s="264"/>
      <c r="II40" s="264"/>
      <c r="IJ40" s="264"/>
      <c r="IK40" s="264"/>
      <c r="IL40" s="264"/>
      <c r="IM40" s="264"/>
      <c r="IN40" s="264"/>
      <c r="IO40" s="264"/>
      <c r="IP40" s="264"/>
      <c r="IQ40" s="264"/>
      <c r="IR40" s="264"/>
      <c r="IS40" s="264"/>
      <c r="IT40" s="264"/>
      <c r="IU40" s="264"/>
      <c r="IV40" s="264"/>
      <c r="IW40" s="264"/>
      <c r="IX40" s="264"/>
      <c r="IY40" s="264"/>
      <c r="IZ40" s="264"/>
      <c r="JA40" s="264"/>
      <c r="JB40" s="264"/>
      <c r="JC40" s="264"/>
      <c r="JD40" s="264"/>
      <c r="JE40" s="264"/>
      <c r="JF40" s="264"/>
      <c r="JG40" s="264"/>
      <c r="JH40" s="264"/>
      <c r="JI40" s="264"/>
      <c r="JJ40" s="264"/>
      <c r="JK40" s="264"/>
      <c r="JL40" s="264"/>
      <c r="JM40" s="264"/>
      <c r="JN40" s="264"/>
      <c r="JO40" s="264"/>
      <c r="JP40" s="264"/>
      <c r="JQ40" s="264"/>
      <c r="JR40" s="264"/>
      <c r="JS40" s="264"/>
      <c r="JT40" s="264"/>
      <c r="JU40" s="264"/>
      <c r="JV40" s="264"/>
      <c r="JW40" s="264"/>
      <c r="JX40" s="264"/>
      <c r="JY40" s="264"/>
      <c r="JZ40" s="264"/>
      <c r="KA40" s="264"/>
      <c r="KB40" s="264"/>
      <c r="KC40" s="264"/>
      <c r="KD40" s="264"/>
      <c r="KE40" s="264"/>
      <c r="KF40" s="264"/>
      <c r="KG40" s="264"/>
      <c r="KH40" s="264"/>
      <c r="KI40" s="264"/>
      <c r="KJ40" s="264"/>
      <c r="KK40" s="264"/>
      <c r="KL40" s="264"/>
      <c r="KM40" s="264"/>
      <c r="KN40" s="264"/>
      <c r="KO40" s="264"/>
      <c r="KP40" s="264"/>
      <c r="KQ40" s="264"/>
      <c r="KR40" s="264"/>
      <c r="KS40" s="264"/>
      <c r="KT40" s="264"/>
      <c r="KU40" s="264"/>
      <c r="KV40" s="264"/>
      <c r="KW40" s="264"/>
      <c r="KX40" s="264"/>
      <c r="KY40" s="264"/>
      <c r="KZ40" s="264"/>
      <c r="LA40" s="264"/>
      <c r="LB40" s="264"/>
      <c r="LC40" s="264"/>
      <c r="LD40" s="264"/>
      <c r="LE40" s="264"/>
      <c r="LF40" s="264"/>
      <c r="LG40" s="264"/>
      <c r="LH40" s="264"/>
      <c r="LI40" s="264"/>
      <c r="LJ40" s="264"/>
      <c r="LK40" s="264"/>
      <c r="LL40" s="264"/>
      <c r="LM40" s="264"/>
      <c r="LN40" s="264"/>
      <c r="LO40" s="264"/>
      <c r="LP40" s="264"/>
      <c r="LQ40" s="264"/>
      <c r="LR40" s="264"/>
      <c r="LS40" s="264"/>
      <c r="LT40" s="264"/>
      <c r="LU40" s="264"/>
      <c r="LV40" s="264"/>
      <c r="LW40" s="264"/>
      <c r="LX40" s="264"/>
      <c r="LY40" s="264"/>
      <c r="LZ40" s="264"/>
      <c r="MA40" s="264"/>
      <c r="MB40" s="264"/>
      <c r="MC40" s="264"/>
      <c r="MD40" s="264"/>
      <c r="ME40" s="264"/>
      <c r="MF40" s="264"/>
      <c r="MG40" s="264"/>
      <c r="MH40" s="264"/>
      <c r="MI40" s="264"/>
      <c r="MJ40" s="264"/>
      <c r="MK40" s="264"/>
      <c r="ML40" s="264"/>
      <c r="MM40" s="264"/>
      <c r="MN40" s="264"/>
      <c r="MO40" s="264"/>
      <c r="MP40" s="264"/>
      <c r="MQ40" s="264"/>
      <c r="MR40" s="264"/>
      <c r="MS40" s="264"/>
      <c r="MT40" s="264"/>
      <c r="MU40" s="264"/>
      <c r="MV40" s="264"/>
      <c r="MW40" s="264"/>
      <c r="MX40" s="264"/>
      <c r="MY40" s="264"/>
      <c r="MZ40" s="264"/>
    </row>
    <row r="41" spans="1:364" s="263" customFormat="1" ht="24" customHeight="1">
      <c r="A41" s="221">
        <v>33</v>
      </c>
      <c r="B41" s="311" t="s">
        <v>106</v>
      </c>
      <c r="C41" s="237"/>
      <c r="D41" s="238">
        <v>15</v>
      </c>
      <c r="E41" s="237">
        <v>15</v>
      </c>
      <c r="F41" s="224">
        <v>85</v>
      </c>
      <c r="G41" s="293">
        <v>100</v>
      </c>
      <c r="H41" s="225">
        <v>4</v>
      </c>
      <c r="I41" s="239"/>
      <c r="J41" s="240"/>
      <c r="K41" s="241"/>
      <c r="L41" s="239"/>
      <c r="M41" s="240"/>
      <c r="N41" s="241"/>
      <c r="O41" s="226"/>
      <c r="P41" s="230"/>
      <c r="Q41" s="232"/>
      <c r="R41" s="226"/>
      <c r="S41" s="230"/>
      <c r="T41" s="232"/>
      <c r="U41" s="230">
        <v>0</v>
      </c>
      <c r="V41" s="230">
        <v>15</v>
      </c>
      <c r="W41" s="232">
        <v>2</v>
      </c>
      <c r="X41" s="233"/>
      <c r="Y41" s="178" t="s">
        <v>98</v>
      </c>
      <c r="Z41" s="231">
        <v>2</v>
      </c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  <c r="BH41" s="262"/>
      <c r="BI41" s="262"/>
      <c r="BJ41" s="262"/>
      <c r="BK41" s="262"/>
      <c r="BL41" s="262"/>
      <c r="BM41" s="262"/>
      <c r="BN41" s="262"/>
      <c r="BO41" s="262"/>
      <c r="BP41" s="262"/>
      <c r="BQ41" s="262"/>
      <c r="BR41" s="262"/>
      <c r="BS41" s="262"/>
      <c r="BT41" s="262"/>
      <c r="BU41" s="262"/>
      <c r="BV41" s="262"/>
      <c r="BW41" s="262"/>
      <c r="BX41" s="262"/>
      <c r="BY41" s="262"/>
      <c r="BZ41" s="262"/>
      <c r="CA41" s="262"/>
      <c r="CB41" s="262"/>
      <c r="CC41" s="262"/>
      <c r="CD41" s="262"/>
      <c r="CE41" s="262"/>
      <c r="CF41" s="262"/>
      <c r="CG41" s="262"/>
      <c r="CH41" s="262"/>
      <c r="CI41" s="262"/>
      <c r="CJ41" s="262"/>
      <c r="CK41" s="262"/>
      <c r="CL41" s="262"/>
      <c r="CM41" s="262"/>
      <c r="CN41" s="262"/>
      <c r="CO41" s="262"/>
      <c r="CP41" s="262"/>
      <c r="CQ41" s="262"/>
      <c r="CR41" s="262"/>
      <c r="CS41" s="262"/>
      <c r="CT41" s="262"/>
      <c r="CU41" s="262"/>
      <c r="CV41" s="262"/>
      <c r="CW41" s="262"/>
      <c r="CX41" s="262"/>
      <c r="CY41" s="262"/>
      <c r="CZ41" s="262"/>
      <c r="DA41" s="262"/>
      <c r="DB41" s="262"/>
      <c r="DC41" s="262"/>
      <c r="DD41" s="262"/>
      <c r="DE41" s="262"/>
      <c r="DF41" s="262"/>
      <c r="DG41" s="262"/>
      <c r="DH41" s="262"/>
      <c r="DI41" s="262"/>
      <c r="DJ41" s="262"/>
      <c r="DK41" s="262"/>
      <c r="DL41" s="262"/>
      <c r="DM41" s="262"/>
      <c r="DN41" s="262"/>
      <c r="DO41" s="262"/>
      <c r="DP41" s="262"/>
      <c r="DQ41" s="262"/>
      <c r="DR41" s="262"/>
      <c r="DS41" s="262"/>
      <c r="DT41" s="262"/>
      <c r="DU41" s="262"/>
      <c r="DV41" s="262"/>
      <c r="DW41" s="262"/>
      <c r="DX41" s="262"/>
      <c r="DY41" s="262"/>
      <c r="DZ41" s="262"/>
      <c r="EA41" s="262"/>
      <c r="EB41" s="262"/>
      <c r="EC41" s="262"/>
      <c r="ED41" s="262"/>
      <c r="EE41" s="262"/>
      <c r="EF41" s="262"/>
      <c r="EG41" s="262"/>
      <c r="EH41" s="262"/>
      <c r="EI41" s="262"/>
      <c r="EJ41" s="262"/>
      <c r="EK41" s="262"/>
      <c r="EL41" s="262"/>
      <c r="EM41" s="262"/>
      <c r="EN41" s="262"/>
      <c r="EO41" s="262"/>
      <c r="EP41" s="262"/>
      <c r="EQ41" s="262"/>
      <c r="ER41" s="262"/>
      <c r="ES41" s="262"/>
      <c r="ET41" s="262"/>
      <c r="EU41" s="262"/>
      <c r="EV41" s="262"/>
      <c r="EW41" s="262"/>
      <c r="EX41" s="262"/>
      <c r="EY41" s="262"/>
      <c r="EZ41" s="262"/>
      <c r="FA41" s="262"/>
      <c r="FB41" s="262"/>
      <c r="FC41" s="262"/>
      <c r="FD41" s="262"/>
      <c r="FE41" s="262"/>
      <c r="FF41" s="262"/>
      <c r="FG41" s="262"/>
      <c r="FH41" s="262"/>
      <c r="FI41" s="262"/>
      <c r="FJ41" s="262"/>
      <c r="FK41" s="262"/>
      <c r="FL41" s="262"/>
      <c r="FM41" s="262"/>
      <c r="FN41" s="262"/>
      <c r="FO41" s="262"/>
      <c r="FP41" s="262"/>
      <c r="FQ41" s="262"/>
      <c r="FR41" s="262"/>
      <c r="FS41" s="262"/>
      <c r="FT41" s="262"/>
      <c r="FU41" s="262"/>
      <c r="FV41" s="262"/>
      <c r="FW41" s="262"/>
      <c r="FX41" s="262"/>
      <c r="FY41" s="262"/>
      <c r="FZ41" s="262"/>
      <c r="GA41" s="262"/>
      <c r="GB41" s="262"/>
      <c r="GC41" s="262"/>
      <c r="GD41" s="262"/>
      <c r="GE41" s="262"/>
      <c r="GF41" s="262"/>
      <c r="GG41" s="262"/>
      <c r="GH41" s="262"/>
      <c r="GI41" s="262"/>
      <c r="GJ41" s="262"/>
      <c r="GK41" s="262"/>
      <c r="GL41" s="262"/>
      <c r="GM41" s="262"/>
      <c r="GN41" s="262"/>
      <c r="GO41" s="262"/>
      <c r="GP41" s="262"/>
      <c r="GQ41" s="262"/>
      <c r="GR41" s="262"/>
      <c r="GS41" s="262"/>
      <c r="GT41" s="262"/>
      <c r="GU41" s="262"/>
      <c r="GV41" s="262"/>
      <c r="GW41" s="262"/>
      <c r="GX41" s="262"/>
      <c r="GY41" s="262"/>
      <c r="GZ41" s="262"/>
      <c r="HA41" s="262"/>
      <c r="HB41" s="262"/>
      <c r="HC41" s="262"/>
      <c r="HD41" s="262"/>
      <c r="HE41" s="262"/>
      <c r="HF41" s="262"/>
      <c r="HG41" s="262"/>
      <c r="HH41" s="262"/>
      <c r="HI41" s="262"/>
      <c r="HJ41" s="262"/>
      <c r="HK41" s="262"/>
      <c r="HL41" s="262"/>
      <c r="HM41" s="262"/>
      <c r="HN41" s="262"/>
      <c r="HO41" s="262"/>
      <c r="HP41" s="262"/>
      <c r="HQ41" s="262"/>
      <c r="HR41" s="262"/>
      <c r="HS41" s="262"/>
      <c r="HT41" s="262"/>
      <c r="HU41" s="262"/>
      <c r="HV41" s="262"/>
      <c r="HW41" s="262"/>
      <c r="HX41" s="262"/>
      <c r="HY41" s="262"/>
      <c r="HZ41" s="262"/>
      <c r="IA41" s="262"/>
      <c r="IB41" s="262"/>
      <c r="IC41" s="262"/>
      <c r="ID41" s="262"/>
      <c r="IE41" s="262"/>
      <c r="IF41" s="262"/>
      <c r="IG41" s="262"/>
      <c r="IH41" s="262"/>
      <c r="II41" s="262"/>
      <c r="IJ41" s="262"/>
      <c r="IK41" s="262"/>
      <c r="IL41" s="262"/>
      <c r="IM41" s="262"/>
      <c r="IN41" s="262"/>
      <c r="IO41" s="262"/>
      <c r="IP41" s="262"/>
      <c r="IQ41" s="262"/>
      <c r="IR41" s="262"/>
      <c r="IS41" s="262"/>
      <c r="IT41" s="262"/>
      <c r="IU41" s="262"/>
      <c r="IV41" s="262"/>
      <c r="IW41" s="262"/>
      <c r="IX41" s="262"/>
      <c r="IY41" s="262"/>
      <c r="IZ41" s="262"/>
      <c r="JA41" s="262"/>
      <c r="JB41" s="262"/>
      <c r="JC41" s="262"/>
      <c r="JD41" s="262"/>
      <c r="JE41" s="262"/>
      <c r="JF41" s="262"/>
      <c r="JG41" s="262"/>
      <c r="JH41" s="262"/>
      <c r="JI41" s="262"/>
      <c r="JJ41" s="262"/>
      <c r="JK41" s="262"/>
      <c r="JL41" s="262"/>
      <c r="JM41" s="262"/>
      <c r="JN41" s="262"/>
      <c r="JO41" s="262"/>
      <c r="JP41" s="262"/>
      <c r="JQ41" s="262"/>
      <c r="JR41" s="262"/>
      <c r="JS41" s="262"/>
      <c r="JT41" s="262"/>
      <c r="JU41" s="262"/>
      <c r="JV41" s="262"/>
      <c r="JW41" s="262"/>
      <c r="JX41" s="262"/>
      <c r="JY41" s="262"/>
      <c r="JZ41" s="262"/>
      <c r="KA41" s="262"/>
      <c r="KB41" s="262"/>
      <c r="KC41" s="262"/>
      <c r="KD41" s="262"/>
      <c r="KE41" s="262"/>
      <c r="KF41" s="262"/>
      <c r="KG41" s="262"/>
      <c r="KH41" s="262"/>
      <c r="KI41" s="262"/>
      <c r="KJ41" s="262"/>
      <c r="KK41" s="262"/>
      <c r="KL41" s="262"/>
      <c r="KM41" s="262"/>
      <c r="KN41" s="262"/>
      <c r="KO41" s="262"/>
      <c r="KP41" s="262"/>
      <c r="KQ41" s="262"/>
      <c r="KR41" s="262"/>
      <c r="KS41" s="262"/>
      <c r="KT41" s="262"/>
      <c r="KU41" s="262"/>
      <c r="KV41" s="262"/>
      <c r="KW41" s="262"/>
      <c r="KX41" s="262"/>
      <c r="KY41" s="262"/>
      <c r="KZ41" s="262"/>
      <c r="LA41" s="262"/>
      <c r="LB41" s="262"/>
      <c r="LC41" s="262"/>
      <c r="LD41" s="262"/>
      <c r="LE41" s="262"/>
      <c r="LF41" s="262"/>
      <c r="LG41" s="262"/>
      <c r="LH41" s="262"/>
      <c r="LI41" s="262"/>
      <c r="LJ41" s="262"/>
      <c r="LK41" s="262"/>
      <c r="LL41" s="262"/>
      <c r="LM41" s="262"/>
      <c r="LN41" s="262"/>
      <c r="LO41" s="262"/>
      <c r="LP41" s="262"/>
      <c r="LQ41" s="262"/>
      <c r="LR41" s="262"/>
      <c r="LS41" s="262"/>
      <c r="LT41" s="262"/>
      <c r="LU41" s="262"/>
      <c r="LV41" s="262"/>
      <c r="LW41" s="262"/>
      <c r="LX41" s="262"/>
      <c r="LY41" s="262"/>
      <c r="LZ41" s="262"/>
      <c r="MA41" s="262"/>
      <c r="MB41" s="262"/>
      <c r="MC41" s="262"/>
      <c r="MD41" s="262"/>
      <c r="ME41" s="262"/>
      <c r="MF41" s="262"/>
      <c r="MG41" s="262"/>
      <c r="MH41" s="262"/>
      <c r="MI41" s="262"/>
      <c r="MJ41" s="262"/>
      <c r="MK41" s="262"/>
      <c r="ML41" s="262"/>
      <c r="MM41" s="262"/>
      <c r="MN41" s="262"/>
      <c r="MO41" s="262"/>
      <c r="MP41" s="262"/>
      <c r="MQ41" s="262"/>
      <c r="MR41" s="262"/>
      <c r="MS41" s="262"/>
      <c r="MT41" s="262"/>
      <c r="MU41" s="262"/>
      <c r="MV41" s="262"/>
      <c r="MW41" s="262"/>
      <c r="MX41" s="262"/>
      <c r="MY41" s="262"/>
      <c r="MZ41" s="262"/>
    </row>
    <row r="42" spans="1:364" ht="15.95" customHeight="1" thickBot="1">
      <c r="A42" s="313">
        <v>34</v>
      </c>
      <c r="B42" s="312" t="s">
        <v>119</v>
      </c>
      <c r="C42" s="305"/>
      <c r="D42" s="305">
        <v>0</v>
      </c>
      <c r="E42" s="305">
        <v>0</v>
      </c>
      <c r="F42" s="305">
        <v>150</v>
      </c>
      <c r="G42" s="293">
        <v>150</v>
      </c>
      <c r="H42" s="306">
        <v>6</v>
      </c>
      <c r="I42" s="307"/>
      <c r="J42" s="308"/>
      <c r="K42" s="309"/>
      <c r="L42" s="307"/>
      <c r="M42" s="308"/>
      <c r="N42" s="309"/>
      <c r="O42" s="307"/>
      <c r="P42" s="310"/>
      <c r="Q42" s="309"/>
      <c r="R42" s="307"/>
      <c r="S42" s="310"/>
      <c r="T42" s="309"/>
      <c r="U42" s="143"/>
      <c r="V42" s="143"/>
      <c r="W42" s="143"/>
      <c r="X42" s="230" t="s">
        <v>99</v>
      </c>
      <c r="Y42" s="143"/>
      <c r="Z42" s="231">
        <v>6</v>
      </c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4"/>
      <c r="BR42" s="264"/>
      <c r="BS42" s="264"/>
      <c r="BT42" s="264"/>
      <c r="BU42" s="264"/>
      <c r="BV42" s="264"/>
      <c r="BW42" s="264"/>
      <c r="BX42" s="264"/>
      <c r="BY42" s="264"/>
      <c r="BZ42" s="264"/>
      <c r="CA42" s="264"/>
      <c r="CB42" s="264"/>
      <c r="CC42" s="264"/>
      <c r="CD42" s="264"/>
      <c r="CE42" s="264"/>
      <c r="CF42" s="264"/>
      <c r="CG42" s="264"/>
      <c r="CH42" s="264"/>
      <c r="CI42" s="264"/>
      <c r="CJ42" s="264"/>
      <c r="CK42" s="264"/>
      <c r="CL42" s="264"/>
      <c r="CM42" s="264"/>
      <c r="CN42" s="264"/>
      <c r="CO42" s="264"/>
      <c r="CP42" s="264"/>
      <c r="CQ42" s="264"/>
      <c r="CR42" s="264"/>
      <c r="CS42" s="264"/>
      <c r="CT42" s="264"/>
      <c r="CU42" s="264"/>
      <c r="CV42" s="264"/>
      <c r="CW42" s="264"/>
      <c r="CX42" s="264"/>
      <c r="CY42" s="264"/>
      <c r="CZ42" s="264"/>
      <c r="DA42" s="264"/>
      <c r="DB42" s="264"/>
      <c r="DC42" s="264"/>
      <c r="DD42" s="264"/>
      <c r="DE42" s="264"/>
      <c r="DF42" s="264"/>
      <c r="DG42" s="264"/>
      <c r="DH42" s="264"/>
      <c r="DI42" s="264"/>
      <c r="DJ42" s="264"/>
      <c r="DK42" s="264"/>
      <c r="DL42" s="264"/>
      <c r="DM42" s="264"/>
      <c r="DN42" s="264"/>
      <c r="DO42" s="264"/>
      <c r="DP42" s="264"/>
      <c r="DQ42" s="264"/>
      <c r="DR42" s="264"/>
      <c r="DS42" s="264"/>
      <c r="DT42" s="264"/>
      <c r="DU42" s="264"/>
      <c r="DV42" s="264"/>
      <c r="DW42" s="264"/>
      <c r="DX42" s="264"/>
      <c r="DY42" s="264"/>
      <c r="DZ42" s="264"/>
      <c r="EA42" s="264"/>
      <c r="EB42" s="264"/>
      <c r="EC42" s="264"/>
      <c r="ED42" s="264"/>
      <c r="EE42" s="264"/>
      <c r="EF42" s="264"/>
      <c r="EG42" s="264"/>
      <c r="EH42" s="264"/>
      <c r="EI42" s="264"/>
      <c r="EJ42" s="264"/>
      <c r="EK42" s="264"/>
      <c r="EL42" s="264"/>
      <c r="EM42" s="264"/>
      <c r="EN42" s="264"/>
      <c r="EO42" s="264"/>
      <c r="EP42" s="264"/>
      <c r="EQ42" s="264"/>
      <c r="ER42" s="264"/>
      <c r="ES42" s="264"/>
      <c r="ET42" s="264"/>
      <c r="EU42" s="264"/>
      <c r="EV42" s="264"/>
      <c r="EW42" s="264"/>
      <c r="EX42" s="264"/>
      <c r="EY42" s="264"/>
      <c r="EZ42" s="264"/>
      <c r="FA42" s="264"/>
      <c r="FB42" s="264"/>
      <c r="FC42" s="264"/>
      <c r="FD42" s="264"/>
      <c r="FE42" s="264"/>
      <c r="FF42" s="264"/>
      <c r="FG42" s="264"/>
      <c r="FH42" s="264"/>
      <c r="FI42" s="264"/>
      <c r="FJ42" s="264"/>
      <c r="FK42" s="264"/>
      <c r="FL42" s="264"/>
      <c r="FM42" s="264"/>
      <c r="FN42" s="264"/>
      <c r="FO42" s="264"/>
      <c r="FP42" s="264"/>
      <c r="FQ42" s="264"/>
      <c r="FR42" s="264"/>
      <c r="FS42" s="264"/>
      <c r="FT42" s="264"/>
      <c r="FU42" s="264"/>
      <c r="FV42" s="264"/>
      <c r="FW42" s="264"/>
      <c r="FX42" s="264"/>
      <c r="FY42" s="264"/>
      <c r="FZ42" s="264"/>
      <c r="GA42" s="264"/>
      <c r="GB42" s="264"/>
      <c r="GC42" s="264"/>
      <c r="GD42" s="264"/>
      <c r="GE42" s="264"/>
      <c r="GF42" s="264"/>
      <c r="GG42" s="264"/>
      <c r="GH42" s="264"/>
      <c r="GI42" s="264"/>
      <c r="GJ42" s="264"/>
      <c r="GK42" s="264"/>
      <c r="GL42" s="264"/>
      <c r="GM42" s="264"/>
      <c r="GN42" s="264"/>
      <c r="GO42" s="264"/>
      <c r="GP42" s="264"/>
      <c r="GQ42" s="264"/>
      <c r="GR42" s="264"/>
      <c r="GS42" s="264"/>
      <c r="GT42" s="264"/>
      <c r="GU42" s="264"/>
      <c r="GV42" s="264"/>
      <c r="GW42" s="264"/>
      <c r="GX42" s="264"/>
      <c r="GY42" s="264"/>
      <c r="GZ42" s="264"/>
      <c r="HA42" s="264"/>
      <c r="HB42" s="264"/>
      <c r="HC42" s="264"/>
      <c r="HD42" s="264"/>
      <c r="HE42" s="264"/>
      <c r="HF42" s="264"/>
      <c r="HG42" s="264"/>
      <c r="HH42" s="264"/>
      <c r="HI42" s="264"/>
      <c r="HJ42" s="264"/>
      <c r="HK42" s="264"/>
      <c r="HL42" s="264"/>
      <c r="HM42" s="264"/>
      <c r="HN42" s="264"/>
      <c r="HO42" s="264"/>
      <c r="HP42" s="264"/>
      <c r="HQ42" s="264"/>
      <c r="HR42" s="264"/>
      <c r="HS42" s="264"/>
      <c r="HT42" s="264"/>
      <c r="HU42" s="264"/>
      <c r="HV42" s="264"/>
      <c r="HW42" s="264"/>
      <c r="HX42" s="264"/>
      <c r="HY42" s="264"/>
      <c r="HZ42" s="264"/>
      <c r="IA42" s="264"/>
      <c r="IB42" s="264"/>
      <c r="IC42" s="264"/>
      <c r="ID42" s="264"/>
      <c r="IE42" s="264"/>
      <c r="IF42" s="264"/>
      <c r="IG42" s="264"/>
      <c r="IH42" s="264"/>
      <c r="II42" s="264"/>
      <c r="IJ42" s="264"/>
      <c r="IK42" s="264"/>
      <c r="IL42" s="264"/>
      <c r="IM42" s="264"/>
      <c r="IN42" s="264"/>
      <c r="IO42" s="264"/>
      <c r="IP42" s="264"/>
      <c r="IQ42" s="264"/>
      <c r="IR42" s="264"/>
      <c r="IS42" s="264"/>
      <c r="IT42" s="264"/>
      <c r="IU42" s="264"/>
      <c r="IV42" s="264"/>
      <c r="IW42" s="264"/>
      <c r="IX42" s="264"/>
      <c r="IY42" s="264"/>
      <c r="IZ42" s="264"/>
      <c r="JA42" s="264"/>
      <c r="JB42" s="264"/>
      <c r="JC42" s="264"/>
      <c r="JD42" s="264"/>
      <c r="JE42" s="264"/>
      <c r="JF42" s="264"/>
      <c r="JG42" s="264"/>
      <c r="JH42" s="264"/>
      <c r="JI42" s="264"/>
      <c r="JJ42" s="264"/>
      <c r="JK42" s="264"/>
      <c r="JL42" s="264"/>
      <c r="JM42" s="264"/>
      <c r="JN42" s="264"/>
      <c r="JO42" s="264"/>
      <c r="JP42" s="264"/>
      <c r="JQ42" s="264"/>
      <c r="JR42" s="264"/>
      <c r="JS42" s="264"/>
      <c r="JT42" s="264"/>
      <c r="JU42" s="264"/>
      <c r="JV42" s="264"/>
      <c r="JW42" s="264"/>
      <c r="JX42" s="264"/>
      <c r="JY42" s="264"/>
      <c r="JZ42" s="264"/>
      <c r="KA42" s="264"/>
      <c r="KB42" s="264"/>
      <c r="KC42" s="264"/>
      <c r="KD42" s="264"/>
      <c r="KE42" s="264"/>
      <c r="KF42" s="264"/>
      <c r="KG42" s="264"/>
      <c r="KH42" s="264"/>
      <c r="KI42" s="264"/>
      <c r="KJ42" s="264"/>
      <c r="KK42" s="264"/>
      <c r="KL42" s="264"/>
      <c r="KM42" s="264"/>
      <c r="KN42" s="264"/>
      <c r="KO42" s="264"/>
      <c r="KP42" s="264"/>
      <c r="KQ42" s="264"/>
      <c r="KR42" s="264"/>
      <c r="KS42" s="264"/>
      <c r="KT42" s="264"/>
      <c r="KU42" s="264"/>
      <c r="KV42" s="264"/>
      <c r="KW42" s="264"/>
      <c r="KX42" s="264"/>
      <c r="KY42" s="264"/>
      <c r="KZ42" s="264"/>
      <c r="LA42" s="264"/>
      <c r="LB42" s="264"/>
      <c r="LC42" s="264"/>
      <c r="LD42" s="264"/>
      <c r="LE42" s="264"/>
      <c r="LF42" s="264"/>
      <c r="LG42" s="264"/>
      <c r="LH42" s="264"/>
      <c r="LI42" s="264"/>
      <c r="LJ42" s="264"/>
      <c r="LK42" s="264"/>
      <c r="LL42" s="264"/>
      <c r="LM42" s="264"/>
      <c r="LN42" s="264"/>
      <c r="LO42" s="264"/>
      <c r="LP42" s="264"/>
      <c r="LQ42" s="264"/>
      <c r="LR42" s="264"/>
      <c r="LS42" s="264"/>
      <c r="LT42" s="264"/>
      <c r="LU42" s="264"/>
      <c r="LV42" s="264"/>
      <c r="LW42" s="264"/>
      <c r="LX42" s="264"/>
      <c r="LY42" s="264"/>
      <c r="LZ42" s="264"/>
      <c r="MA42" s="264"/>
      <c r="MB42" s="264"/>
      <c r="MC42" s="264"/>
      <c r="MD42" s="264"/>
      <c r="ME42" s="264"/>
      <c r="MF42" s="264"/>
      <c r="MG42" s="264"/>
      <c r="MH42" s="264"/>
      <c r="MI42" s="264"/>
      <c r="MJ42" s="264"/>
      <c r="MK42" s="264"/>
      <c r="ML42" s="264"/>
      <c r="MM42" s="264"/>
      <c r="MN42" s="264"/>
      <c r="MO42" s="264"/>
      <c r="MP42" s="264"/>
      <c r="MQ42" s="264"/>
      <c r="MR42" s="264"/>
      <c r="MS42" s="264"/>
      <c r="MT42" s="264"/>
      <c r="MU42" s="264"/>
      <c r="MV42" s="264"/>
      <c r="MW42" s="264"/>
      <c r="MX42" s="264"/>
      <c r="MY42" s="264"/>
      <c r="MZ42" s="264"/>
    </row>
    <row r="43" spans="1:364" s="93" customFormat="1" ht="15.95" customHeight="1" thickTop="1" thickBot="1">
      <c r="A43" s="94" t="s">
        <v>35</v>
      </c>
      <c r="B43" s="95" t="s">
        <v>36</v>
      </c>
      <c r="C43" s="54"/>
      <c r="D43" s="55"/>
      <c r="E43" s="56"/>
      <c r="F43" s="56"/>
      <c r="G43" s="56"/>
      <c r="H43" s="57"/>
      <c r="I43" s="324"/>
      <c r="J43" s="257"/>
      <c r="K43" s="255"/>
      <c r="L43" s="256"/>
      <c r="M43" s="257"/>
      <c r="N43" s="255"/>
      <c r="O43" s="325"/>
      <c r="P43" s="326"/>
      <c r="Q43" s="327"/>
      <c r="R43" s="325"/>
      <c r="S43" s="326"/>
      <c r="T43" s="327"/>
      <c r="U43" s="328"/>
      <c r="V43" s="329"/>
      <c r="W43" s="330"/>
      <c r="X43" s="445"/>
      <c r="Y43" s="329"/>
      <c r="Z43" s="327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1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1"/>
      <c r="CV43" s="201"/>
      <c r="CW43" s="201"/>
      <c r="CX43" s="201"/>
      <c r="CY43" s="201"/>
      <c r="CZ43" s="201"/>
      <c r="DA43" s="201"/>
      <c r="DB43" s="201"/>
      <c r="DC43" s="201"/>
      <c r="DD43" s="201"/>
      <c r="DE43" s="201"/>
      <c r="DF43" s="201"/>
      <c r="DG43" s="201"/>
      <c r="DH43" s="201"/>
      <c r="DI43" s="201"/>
      <c r="DJ43" s="201"/>
      <c r="DK43" s="201"/>
      <c r="DL43" s="201"/>
      <c r="DM43" s="201"/>
      <c r="DN43" s="201"/>
      <c r="DO43" s="201"/>
      <c r="DP43" s="201"/>
      <c r="DQ43" s="201"/>
      <c r="DR43" s="201"/>
      <c r="DS43" s="201"/>
      <c r="DT43" s="201"/>
      <c r="DU43" s="201"/>
      <c r="DV43" s="201"/>
      <c r="DW43" s="201"/>
      <c r="DX43" s="201"/>
      <c r="DY43" s="201"/>
      <c r="DZ43" s="201"/>
      <c r="EA43" s="201"/>
      <c r="EB43" s="201"/>
      <c r="EC43" s="201"/>
      <c r="ED43" s="201"/>
      <c r="EE43" s="201"/>
      <c r="EF43" s="201"/>
      <c r="EG43" s="201"/>
      <c r="EH43" s="201"/>
      <c r="EI43" s="201"/>
      <c r="EJ43" s="201"/>
      <c r="EK43" s="201"/>
      <c r="EL43" s="201"/>
      <c r="EM43" s="201"/>
      <c r="EN43" s="201"/>
      <c r="EO43" s="201"/>
      <c r="EP43" s="201"/>
      <c r="EQ43" s="201"/>
      <c r="ER43" s="201"/>
      <c r="ES43" s="201"/>
      <c r="ET43" s="201"/>
      <c r="EU43" s="201"/>
      <c r="EV43" s="201"/>
      <c r="EW43" s="201"/>
      <c r="EX43" s="201"/>
      <c r="EY43" s="201"/>
      <c r="EZ43" s="201"/>
      <c r="FA43" s="201"/>
      <c r="FB43" s="201"/>
      <c r="FC43" s="201"/>
      <c r="FD43" s="201"/>
      <c r="FE43" s="201"/>
      <c r="FF43" s="201"/>
      <c r="FG43" s="201"/>
      <c r="FH43" s="201"/>
      <c r="FI43" s="201"/>
      <c r="FJ43" s="201"/>
      <c r="FK43" s="201"/>
      <c r="FL43" s="201"/>
      <c r="FM43" s="201"/>
      <c r="FN43" s="201"/>
      <c r="FO43" s="201"/>
      <c r="FP43" s="201"/>
      <c r="FQ43" s="201"/>
      <c r="FR43" s="201"/>
      <c r="FS43" s="201"/>
      <c r="FT43" s="201"/>
      <c r="FU43" s="201"/>
      <c r="FV43" s="201"/>
      <c r="FW43" s="201"/>
      <c r="FX43" s="201"/>
      <c r="FY43" s="201"/>
      <c r="FZ43" s="201"/>
      <c r="GA43" s="201"/>
      <c r="GB43" s="201"/>
      <c r="GC43" s="201"/>
      <c r="GD43" s="201"/>
      <c r="GE43" s="201"/>
      <c r="GF43" s="201"/>
      <c r="GG43" s="201"/>
      <c r="GH43" s="201"/>
      <c r="GI43" s="201"/>
      <c r="GJ43" s="201"/>
      <c r="GK43" s="201"/>
      <c r="GL43" s="201"/>
      <c r="GM43" s="201"/>
      <c r="GN43" s="201"/>
      <c r="GO43" s="201"/>
      <c r="GP43" s="201"/>
      <c r="GQ43" s="201"/>
      <c r="GR43" s="201"/>
      <c r="GS43" s="201"/>
      <c r="GT43" s="201"/>
      <c r="GU43" s="201"/>
      <c r="GV43" s="201"/>
      <c r="GW43" s="201"/>
      <c r="GX43" s="201"/>
      <c r="GY43" s="201"/>
      <c r="GZ43" s="201"/>
      <c r="HA43" s="201"/>
      <c r="HB43" s="201"/>
      <c r="HC43" s="201"/>
      <c r="HD43" s="201"/>
      <c r="HE43" s="201"/>
      <c r="HF43" s="201"/>
      <c r="HG43" s="201"/>
      <c r="HH43" s="201"/>
      <c r="HI43" s="201"/>
      <c r="HJ43" s="201"/>
      <c r="HK43" s="201"/>
      <c r="HL43" s="201"/>
      <c r="HM43" s="201"/>
      <c r="HN43" s="201"/>
      <c r="HO43" s="201"/>
      <c r="HP43" s="201"/>
      <c r="HQ43" s="201"/>
      <c r="HR43" s="201"/>
      <c r="HS43" s="201"/>
      <c r="HT43" s="201"/>
      <c r="HU43" s="201"/>
      <c r="HV43" s="201"/>
      <c r="HW43" s="201"/>
      <c r="HX43" s="201"/>
      <c r="HY43" s="201"/>
      <c r="HZ43" s="201"/>
      <c r="IA43" s="201"/>
      <c r="IB43" s="201"/>
      <c r="IC43" s="201"/>
      <c r="ID43" s="201"/>
      <c r="IE43" s="201"/>
      <c r="IF43" s="201"/>
      <c r="IG43" s="201"/>
      <c r="IH43" s="201"/>
      <c r="II43" s="201"/>
      <c r="IJ43" s="201"/>
      <c r="IK43" s="201"/>
      <c r="IL43" s="201"/>
      <c r="IM43" s="201"/>
      <c r="IN43" s="201"/>
      <c r="IO43" s="201"/>
      <c r="IP43" s="201"/>
      <c r="IQ43" s="201"/>
      <c r="IR43" s="201"/>
      <c r="IS43" s="201"/>
      <c r="IT43" s="201"/>
      <c r="IU43" s="201"/>
      <c r="IV43" s="201"/>
      <c r="IW43" s="201"/>
      <c r="IX43" s="201"/>
      <c r="IY43" s="201"/>
      <c r="IZ43" s="201"/>
      <c r="JA43" s="201"/>
      <c r="JB43" s="201"/>
      <c r="JC43" s="201"/>
      <c r="JD43" s="201"/>
      <c r="JE43" s="201"/>
      <c r="JF43" s="201"/>
      <c r="JG43" s="201"/>
      <c r="JH43" s="201"/>
      <c r="JI43" s="201"/>
      <c r="JJ43" s="201"/>
      <c r="JK43" s="201"/>
      <c r="JL43" s="201"/>
      <c r="JM43" s="201"/>
      <c r="JN43" s="201"/>
      <c r="JO43" s="201"/>
      <c r="JP43" s="201"/>
      <c r="JQ43" s="201"/>
      <c r="JR43" s="201"/>
      <c r="JS43" s="201"/>
      <c r="JT43" s="201"/>
      <c r="JU43" s="201"/>
      <c r="JV43" s="201"/>
      <c r="JW43" s="201"/>
      <c r="JX43" s="201"/>
      <c r="JY43" s="201"/>
      <c r="JZ43" s="201"/>
      <c r="KA43" s="201"/>
      <c r="KB43" s="201"/>
      <c r="KC43" s="201"/>
      <c r="KD43" s="201"/>
      <c r="KE43" s="201"/>
      <c r="KF43" s="201"/>
      <c r="KG43" s="201"/>
      <c r="KH43" s="201"/>
      <c r="KI43" s="201"/>
      <c r="KJ43" s="201"/>
      <c r="KK43" s="201"/>
      <c r="KL43" s="201"/>
      <c r="KM43" s="201"/>
      <c r="KN43" s="201"/>
      <c r="KO43" s="201"/>
      <c r="KP43" s="201"/>
      <c r="KQ43" s="201"/>
      <c r="KR43" s="201"/>
      <c r="KS43" s="201"/>
      <c r="KT43" s="201"/>
      <c r="KU43" s="201"/>
      <c r="KV43" s="201"/>
      <c r="KW43" s="201"/>
      <c r="KX43" s="201"/>
      <c r="KY43" s="201"/>
      <c r="KZ43" s="201"/>
      <c r="LA43" s="201"/>
      <c r="LB43" s="201"/>
      <c r="LC43" s="201"/>
      <c r="LD43" s="201"/>
      <c r="LE43" s="201"/>
      <c r="LF43" s="201"/>
      <c r="LG43" s="201"/>
      <c r="LH43" s="201"/>
      <c r="LI43" s="201"/>
      <c r="LJ43" s="201"/>
      <c r="LK43" s="201"/>
      <c r="LL43" s="201"/>
      <c r="LM43" s="201"/>
      <c r="LN43" s="201"/>
      <c r="LO43" s="201"/>
      <c r="LP43" s="201"/>
      <c r="LQ43" s="201"/>
      <c r="LR43" s="201"/>
      <c r="LS43" s="201"/>
      <c r="LT43" s="201"/>
      <c r="LU43" s="201"/>
      <c r="LV43" s="201"/>
      <c r="LW43" s="201"/>
      <c r="LX43" s="201"/>
      <c r="LY43" s="201"/>
      <c r="LZ43" s="201"/>
      <c r="MA43" s="201"/>
      <c r="MB43" s="201"/>
      <c r="MC43" s="201"/>
      <c r="MD43" s="201"/>
      <c r="ME43" s="201"/>
      <c r="MF43" s="201"/>
      <c r="MG43" s="201"/>
      <c r="MH43" s="201"/>
      <c r="MI43" s="201"/>
      <c r="MJ43" s="201"/>
      <c r="MK43" s="201"/>
      <c r="ML43" s="201"/>
      <c r="MM43" s="201"/>
      <c r="MN43" s="201"/>
      <c r="MO43" s="201"/>
      <c r="MP43" s="201"/>
      <c r="MQ43" s="201"/>
      <c r="MR43" s="201"/>
      <c r="MS43" s="201"/>
      <c r="MT43" s="201"/>
      <c r="MU43" s="201"/>
      <c r="MV43" s="201"/>
      <c r="MW43" s="201"/>
      <c r="MX43" s="201"/>
      <c r="MY43" s="201"/>
      <c r="MZ43" s="201"/>
    </row>
    <row r="44" spans="1:364" s="93" customFormat="1" ht="15.95" customHeight="1">
      <c r="A44" s="313">
        <v>35</v>
      </c>
      <c r="B44" s="100" t="s">
        <v>37</v>
      </c>
      <c r="C44" s="101"/>
      <c r="D44" s="446">
        <v>25</v>
      </c>
      <c r="E44" s="71">
        <v>25</v>
      </c>
      <c r="F44" s="71">
        <v>25</v>
      </c>
      <c r="G44" s="71">
        <v>50</v>
      </c>
      <c r="H44" s="447">
        <v>2</v>
      </c>
      <c r="I44" s="15"/>
      <c r="J44" s="13">
        <v>25</v>
      </c>
      <c r="K44" s="448">
        <v>2</v>
      </c>
      <c r="L44" s="15"/>
      <c r="M44" s="13"/>
      <c r="N44" s="278"/>
      <c r="O44" s="73"/>
      <c r="P44" s="74"/>
      <c r="Q44" s="75"/>
      <c r="R44" s="73"/>
      <c r="S44" s="74"/>
      <c r="T44" s="75"/>
      <c r="U44" s="76"/>
      <c r="V44" s="77"/>
      <c r="W44" s="78"/>
      <c r="X44" s="76"/>
      <c r="Y44" s="77"/>
      <c r="Z44" s="75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201"/>
      <c r="CA44" s="201"/>
      <c r="CB44" s="201"/>
      <c r="CC44" s="201"/>
      <c r="CD44" s="201"/>
      <c r="CE44" s="201"/>
      <c r="CF44" s="201"/>
      <c r="CG44" s="201"/>
      <c r="CH44" s="201"/>
      <c r="CI44" s="201"/>
      <c r="CJ44" s="201"/>
      <c r="CK44" s="201"/>
      <c r="CL44" s="201"/>
      <c r="CM44" s="201"/>
      <c r="CN44" s="201"/>
      <c r="CO44" s="201"/>
      <c r="CP44" s="201"/>
      <c r="CQ44" s="201"/>
      <c r="CR44" s="201"/>
      <c r="CS44" s="201"/>
      <c r="CT44" s="201"/>
      <c r="CU44" s="201"/>
      <c r="CV44" s="201"/>
      <c r="CW44" s="201"/>
      <c r="CX44" s="201"/>
      <c r="CY44" s="201"/>
      <c r="CZ44" s="201"/>
      <c r="DA44" s="201"/>
      <c r="DB44" s="201"/>
      <c r="DC44" s="201"/>
      <c r="DD44" s="201"/>
      <c r="DE44" s="201"/>
      <c r="DF44" s="201"/>
      <c r="DG44" s="201"/>
      <c r="DH44" s="201"/>
      <c r="DI44" s="201"/>
      <c r="DJ44" s="201"/>
      <c r="DK44" s="201"/>
      <c r="DL44" s="201"/>
      <c r="DM44" s="201"/>
      <c r="DN44" s="201"/>
      <c r="DO44" s="201"/>
      <c r="DP44" s="201"/>
      <c r="DQ44" s="201"/>
      <c r="DR44" s="201"/>
      <c r="DS44" s="201"/>
      <c r="DT44" s="201"/>
      <c r="DU44" s="201"/>
      <c r="DV44" s="201"/>
      <c r="DW44" s="201"/>
      <c r="DX44" s="201"/>
      <c r="DY44" s="201"/>
      <c r="DZ44" s="201"/>
      <c r="EA44" s="201"/>
      <c r="EB44" s="201"/>
      <c r="EC44" s="201"/>
      <c r="ED44" s="201"/>
      <c r="EE44" s="201"/>
      <c r="EF44" s="201"/>
      <c r="EG44" s="201"/>
      <c r="EH44" s="201"/>
      <c r="EI44" s="201"/>
      <c r="EJ44" s="201"/>
      <c r="EK44" s="201"/>
      <c r="EL44" s="201"/>
      <c r="EM44" s="201"/>
      <c r="EN44" s="201"/>
      <c r="EO44" s="201"/>
      <c r="EP44" s="201"/>
      <c r="EQ44" s="201"/>
      <c r="ER44" s="201"/>
      <c r="ES44" s="201"/>
      <c r="ET44" s="201"/>
      <c r="EU44" s="201"/>
      <c r="EV44" s="201"/>
      <c r="EW44" s="201"/>
      <c r="EX44" s="201"/>
      <c r="EY44" s="201"/>
      <c r="EZ44" s="201"/>
      <c r="FA44" s="201"/>
      <c r="FB44" s="201"/>
      <c r="FC44" s="201"/>
      <c r="FD44" s="201"/>
      <c r="FE44" s="201"/>
      <c r="FF44" s="201"/>
      <c r="FG44" s="201"/>
      <c r="FH44" s="201"/>
      <c r="FI44" s="201"/>
      <c r="FJ44" s="201"/>
      <c r="FK44" s="201"/>
      <c r="FL44" s="201"/>
      <c r="FM44" s="201"/>
      <c r="FN44" s="201"/>
      <c r="FO44" s="201"/>
      <c r="FP44" s="201"/>
      <c r="FQ44" s="201"/>
      <c r="FR44" s="201"/>
      <c r="FS44" s="201"/>
      <c r="FT44" s="201"/>
      <c r="FU44" s="201"/>
      <c r="FV44" s="201"/>
      <c r="FW44" s="201"/>
      <c r="FX44" s="201"/>
      <c r="FY44" s="201"/>
      <c r="FZ44" s="201"/>
      <c r="GA44" s="201"/>
      <c r="GB44" s="201"/>
      <c r="GC44" s="201"/>
      <c r="GD44" s="201"/>
      <c r="GE44" s="201"/>
      <c r="GF44" s="201"/>
      <c r="GG44" s="201"/>
      <c r="GH44" s="201"/>
      <c r="GI44" s="201"/>
      <c r="GJ44" s="201"/>
      <c r="GK44" s="201"/>
      <c r="GL44" s="201"/>
      <c r="GM44" s="201"/>
      <c r="GN44" s="201"/>
      <c r="GO44" s="201"/>
      <c r="GP44" s="201"/>
      <c r="GQ44" s="201"/>
      <c r="GR44" s="201"/>
      <c r="GS44" s="201"/>
      <c r="GT44" s="201"/>
      <c r="GU44" s="201"/>
      <c r="GV44" s="201"/>
      <c r="GW44" s="201"/>
      <c r="GX44" s="201"/>
      <c r="GY44" s="201"/>
      <c r="GZ44" s="201"/>
      <c r="HA44" s="201"/>
      <c r="HB44" s="201"/>
      <c r="HC44" s="201"/>
      <c r="HD44" s="201"/>
      <c r="HE44" s="201"/>
      <c r="HF44" s="201"/>
      <c r="HG44" s="201"/>
      <c r="HH44" s="201"/>
      <c r="HI44" s="201"/>
      <c r="HJ44" s="201"/>
      <c r="HK44" s="201"/>
      <c r="HL44" s="201"/>
      <c r="HM44" s="201"/>
      <c r="HN44" s="201"/>
      <c r="HO44" s="201"/>
      <c r="HP44" s="201"/>
      <c r="HQ44" s="201"/>
      <c r="HR44" s="201"/>
      <c r="HS44" s="201"/>
      <c r="HT44" s="201"/>
      <c r="HU44" s="201"/>
      <c r="HV44" s="201"/>
      <c r="HW44" s="201"/>
      <c r="HX44" s="201"/>
      <c r="HY44" s="201"/>
      <c r="HZ44" s="201"/>
      <c r="IA44" s="201"/>
      <c r="IB44" s="201"/>
      <c r="IC44" s="201"/>
      <c r="ID44" s="201"/>
      <c r="IE44" s="201"/>
      <c r="IF44" s="201"/>
      <c r="IG44" s="201"/>
      <c r="IH44" s="201"/>
      <c r="II44" s="201"/>
      <c r="IJ44" s="201"/>
      <c r="IK44" s="201"/>
      <c r="IL44" s="201"/>
      <c r="IM44" s="201"/>
      <c r="IN44" s="201"/>
      <c r="IO44" s="201"/>
      <c r="IP44" s="201"/>
      <c r="IQ44" s="201"/>
      <c r="IR44" s="201"/>
      <c r="IS44" s="201"/>
      <c r="IT44" s="201"/>
      <c r="IU44" s="201"/>
      <c r="IV44" s="201"/>
      <c r="IW44" s="201"/>
      <c r="IX44" s="201"/>
      <c r="IY44" s="201"/>
      <c r="IZ44" s="201"/>
      <c r="JA44" s="201"/>
      <c r="JB44" s="201"/>
      <c r="JC44" s="201"/>
      <c r="JD44" s="201"/>
      <c r="JE44" s="201"/>
      <c r="JF44" s="201"/>
      <c r="JG44" s="201"/>
      <c r="JH44" s="201"/>
      <c r="JI44" s="201"/>
      <c r="JJ44" s="201"/>
      <c r="JK44" s="201"/>
      <c r="JL44" s="201"/>
      <c r="JM44" s="201"/>
      <c r="JN44" s="201"/>
      <c r="JO44" s="201"/>
      <c r="JP44" s="201"/>
      <c r="JQ44" s="201"/>
      <c r="JR44" s="201"/>
      <c r="JS44" s="201"/>
      <c r="JT44" s="201"/>
      <c r="JU44" s="201"/>
      <c r="JV44" s="201"/>
      <c r="JW44" s="201"/>
      <c r="JX44" s="201"/>
      <c r="JY44" s="201"/>
      <c r="JZ44" s="201"/>
      <c r="KA44" s="201"/>
      <c r="KB44" s="201"/>
      <c r="KC44" s="201"/>
      <c r="KD44" s="201"/>
      <c r="KE44" s="201"/>
      <c r="KF44" s="201"/>
      <c r="KG44" s="201"/>
      <c r="KH44" s="201"/>
      <c r="KI44" s="201"/>
      <c r="KJ44" s="201"/>
      <c r="KK44" s="201"/>
      <c r="KL44" s="201"/>
      <c r="KM44" s="201"/>
      <c r="KN44" s="201"/>
      <c r="KO44" s="201"/>
      <c r="KP44" s="201"/>
      <c r="KQ44" s="201"/>
      <c r="KR44" s="201"/>
      <c r="KS44" s="201"/>
      <c r="KT44" s="201"/>
      <c r="KU44" s="201"/>
      <c r="KV44" s="201"/>
      <c r="KW44" s="201"/>
      <c r="KX44" s="201"/>
      <c r="KY44" s="201"/>
      <c r="KZ44" s="201"/>
      <c r="LA44" s="201"/>
      <c r="LB44" s="201"/>
      <c r="LC44" s="201"/>
      <c r="LD44" s="201"/>
      <c r="LE44" s="201"/>
      <c r="LF44" s="201"/>
      <c r="LG44" s="201"/>
      <c r="LH44" s="201"/>
      <c r="LI44" s="201"/>
      <c r="LJ44" s="201"/>
      <c r="LK44" s="201"/>
      <c r="LL44" s="201"/>
      <c r="LM44" s="201"/>
      <c r="LN44" s="201"/>
      <c r="LO44" s="201"/>
      <c r="LP44" s="201"/>
      <c r="LQ44" s="201"/>
      <c r="LR44" s="201"/>
      <c r="LS44" s="201"/>
      <c r="LT44" s="201"/>
      <c r="LU44" s="201"/>
      <c r="LV44" s="201"/>
      <c r="LW44" s="201"/>
      <c r="LX44" s="201"/>
      <c r="LY44" s="201"/>
      <c r="LZ44" s="201"/>
      <c r="MA44" s="201"/>
      <c r="MB44" s="201"/>
      <c r="MC44" s="201"/>
      <c r="MD44" s="201"/>
      <c r="ME44" s="201"/>
      <c r="MF44" s="201"/>
      <c r="MG44" s="201"/>
      <c r="MH44" s="201"/>
      <c r="MI44" s="201"/>
      <c r="MJ44" s="201"/>
      <c r="MK44" s="201"/>
      <c r="ML44" s="201"/>
      <c r="MM44" s="201"/>
      <c r="MN44" s="201"/>
      <c r="MO44" s="201"/>
      <c r="MP44" s="201"/>
      <c r="MQ44" s="201"/>
      <c r="MR44" s="201"/>
      <c r="MS44" s="201"/>
      <c r="MT44" s="201"/>
      <c r="MU44" s="201"/>
      <c r="MV44" s="201"/>
      <c r="MW44" s="201"/>
      <c r="MX44" s="201"/>
      <c r="MY44" s="201"/>
      <c r="MZ44" s="201"/>
    </row>
    <row r="45" spans="1:364" s="93" customFormat="1" ht="15.95" customHeight="1">
      <c r="A45" s="313">
        <v>36</v>
      </c>
      <c r="B45" s="102" t="s">
        <v>39</v>
      </c>
      <c r="C45" s="80"/>
      <c r="D45" s="81">
        <v>25</v>
      </c>
      <c r="E45" s="29">
        <v>25</v>
      </c>
      <c r="F45" s="29">
        <v>25</v>
      </c>
      <c r="G45" s="29">
        <v>50</v>
      </c>
      <c r="H45" s="82">
        <v>2</v>
      </c>
      <c r="I45" s="25"/>
      <c r="J45" s="24">
        <v>25</v>
      </c>
      <c r="K45" s="202">
        <v>2</v>
      </c>
      <c r="L45" s="25"/>
      <c r="M45" s="24"/>
      <c r="N45" s="14"/>
      <c r="O45" s="31"/>
      <c r="P45" s="32"/>
      <c r="Q45" s="33"/>
      <c r="R45" s="31"/>
      <c r="S45" s="32"/>
      <c r="T45" s="33"/>
      <c r="U45" s="34"/>
      <c r="V45" s="35"/>
      <c r="W45" s="36"/>
      <c r="X45" s="34"/>
      <c r="Y45" s="35"/>
      <c r="Z45" s="33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  <c r="CT45" s="201"/>
      <c r="CU45" s="201"/>
      <c r="CV45" s="201"/>
      <c r="CW45" s="201"/>
      <c r="CX45" s="201"/>
      <c r="CY45" s="201"/>
      <c r="CZ45" s="201"/>
      <c r="DA45" s="201"/>
      <c r="DB45" s="201"/>
      <c r="DC45" s="201"/>
      <c r="DD45" s="201"/>
      <c r="DE45" s="201"/>
      <c r="DF45" s="201"/>
      <c r="DG45" s="201"/>
      <c r="DH45" s="201"/>
      <c r="DI45" s="201"/>
      <c r="DJ45" s="201"/>
      <c r="DK45" s="201"/>
      <c r="DL45" s="201"/>
      <c r="DM45" s="201"/>
      <c r="DN45" s="201"/>
      <c r="DO45" s="201"/>
      <c r="DP45" s="201"/>
      <c r="DQ45" s="201"/>
      <c r="DR45" s="201"/>
      <c r="DS45" s="201"/>
      <c r="DT45" s="201"/>
      <c r="DU45" s="201"/>
      <c r="DV45" s="201"/>
      <c r="DW45" s="201"/>
      <c r="DX45" s="201"/>
      <c r="DY45" s="201"/>
      <c r="DZ45" s="201"/>
      <c r="EA45" s="201"/>
      <c r="EB45" s="201"/>
      <c r="EC45" s="201"/>
      <c r="ED45" s="201"/>
      <c r="EE45" s="201"/>
      <c r="EF45" s="201"/>
      <c r="EG45" s="201"/>
      <c r="EH45" s="201"/>
      <c r="EI45" s="201"/>
      <c r="EJ45" s="201"/>
      <c r="EK45" s="201"/>
      <c r="EL45" s="201"/>
      <c r="EM45" s="201"/>
      <c r="EN45" s="201"/>
      <c r="EO45" s="201"/>
      <c r="EP45" s="201"/>
      <c r="EQ45" s="201"/>
      <c r="ER45" s="201"/>
      <c r="ES45" s="201"/>
      <c r="ET45" s="201"/>
      <c r="EU45" s="201"/>
      <c r="EV45" s="201"/>
      <c r="EW45" s="201"/>
      <c r="EX45" s="201"/>
      <c r="EY45" s="201"/>
      <c r="EZ45" s="201"/>
      <c r="FA45" s="201"/>
      <c r="FB45" s="201"/>
      <c r="FC45" s="201"/>
      <c r="FD45" s="201"/>
      <c r="FE45" s="201"/>
      <c r="FF45" s="201"/>
      <c r="FG45" s="201"/>
      <c r="FH45" s="201"/>
      <c r="FI45" s="201"/>
      <c r="FJ45" s="201"/>
      <c r="FK45" s="201"/>
      <c r="FL45" s="201"/>
      <c r="FM45" s="201"/>
      <c r="FN45" s="201"/>
      <c r="FO45" s="201"/>
      <c r="FP45" s="201"/>
      <c r="FQ45" s="201"/>
      <c r="FR45" s="201"/>
      <c r="FS45" s="201"/>
      <c r="FT45" s="201"/>
      <c r="FU45" s="201"/>
      <c r="FV45" s="201"/>
      <c r="FW45" s="201"/>
      <c r="FX45" s="201"/>
      <c r="FY45" s="201"/>
      <c r="FZ45" s="201"/>
      <c r="GA45" s="201"/>
      <c r="GB45" s="201"/>
      <c r="GC45" s="201"/>
      <c r="GD45" s="201"/>
      <c r="GE45" s="201"/>
      <c r="GF45" s="201"/>
      <c r="GG45" s="201"/>
      <c r="GH45" s="201"/>
      <c r="GI45" s="201"/>
      <c r="GJ45" s="201"/>
      <c r="GK45" s="201"/>
      <c r="GL45" s="201"/>
      <c r="GM45" s="201"/>
      <c r="GN45" s="201"/>
      <c r="GO45" s="201"/>
      <c r="GP45" s="201"/>
      <c r="GQ45" s="201"/>
      <c r="GR45" s="201"/>
      <c r="GS45" s="201"/>
      <c r="GT45" s="201"/>
      <c r="GU45" s="201"/>
      <c r="GV45" s="201"/>
      <c r="GW45" s="201"/>
      <c r="GX45" s="201"/>
      <c r="GY45" s="201"/>
      <c r="GZ45" s="201"/>
      <c r="HA45" s="201"/>
      <c r="HB45" s="201"/>
      <c r="HC45" s="201"/>
      <c r="HD45" s="201"/>
      <c r="HE45" s="201"/>
      <c r="HF45" s="201"/>
      <c r="HG45" s="201"/>
      <c r="HH45" s="201"/>
      <c r="HI45" s="201"/>
      <c r="HJ45" s="201"/>
      <c r="HK45" s="201"/>
      <c r="HL45" s="201"/>
      <c r="HM45" s="201"/>
      <c r="HN45" s="201"/>
      <c r="HO45" s="201"/>
      <c r="HP45" s="201"/>
      <c r="HQ45" s="201"/>
      <c r="HR45" s="201"/>
      <c r="HS45" s="201"/>
      <c r="HT45" s="201"/>
      <c r="HU45" s="201"/>
      <c r="HV45" s="201"/>
      <c r="HW45" s="201"/>
      <c r="HX45" s="201"/>
      <c r="HY45" s="201"/>
      <c r="HZ45" s="201"/>
      <c r="IA45" s="201"/>
      <c r="IB45" s="201"/>
      <c r="IC45" s="201"/>
      <c r="ID45" s="201"/>
      <c r="IE45" s="201"/>
      <c r="IF45" s="201"/>
      <c r="IG45" s="201"/>
      <c r="IH45" s="201"/>
      <c r="II45" s="201"/>
      <c r="IJ45" s="201"/>
      <c r="IK45" s="201"/>
      <c r="IL45" s="201"/>
      <c r="IM45" s="201"/>
      <c r="IN45" s="201"/>
      <c r="IO45" s="201"/>
      <c r="IP45" s="201"/>
      <c r="IQ45" s="201"/>
      <c r="IR45" s="201"/>
      <c r="IS45" s="201"/>
      <c r="IT45" s="201"/>
      <c r="IU45" s="201"/>
      <c r="IV45" s="201"/>
      <c r="IW45" s="201"/>
      <c r="IX45" s="201"/>
      <c r="IY45" s="201"/>
      <c r="IZ45" s="201"/>
      <c r="JA45" s="201"/>
      <c r="JB45" s="201"/>
      <c r="JC45" s="201"/>
      <c r="JD45" s="201"/>
      <c r="JE45" s="201"/>
      <c r="JF45" s="201"/>
      <c r="JG45" s="201"/>
      <c r="JH45" s="201"/>
      <c r="JI45" s="201"/>
      <c r="JJ45" s="201"/>
      <c r="JK45" s="201"/>
      <c r="JL45" s="201"/>
      <c r="JM45" s="201"/>
      <c r="JN45" s="201"/>
      <c r="JO45" s="201"/>
      <c r="JP45" s="201"/>
      <c r="JQ45" s="201"/>
      <c r="JR45" s="201"/>
      <c r="JS45" s="201"/>
      <c r="JT45" s="201"/>
      <c r="JU45" s="201"/>
      <c r="JV45" s="201"/>
      <c r="JW45" s="201"/>
      <c r="JX45" s="201"/>
      <c r="JY45" s="201"/>
      <c r="JZ45" s="201"/>
      <c r="KA45" s="201"/>
      <c r="KB45" s="201"/>
      <c r="KC45" s="201"/>
      <c r="KD45" s="201"/>
      <c r="KE45" s="201"/>
      <c r="KF45" s="201"/>
      <c r="KG45" s="201"/>
      <c r="KH45" s="201"/>
      <c r="KI45" s="201"/>
      <c r="KJ45" s="201"/>
      <c r="KK45" s="201"/>
      <c r="KL45" s="201"/>
      <c r="KM45" s="201"/>
      <c r="KN45" s="201"/>
      <c r="KO45" s="201"/>
      <c r="KP45" s="201"/>
      <c r="KQ45" s="201"/>
      <c r="KR45" s="201"/>
      <c r="KS45" s="201"/>
      <c r="KT45" s="201"/>
      <c r="KU45" s="201"/>
      <c r="KV45" s="201"/>
      <c r="KW45" s="201"/>
      <c r="KX45" s="201"/>
      <c r="KY45" s="201"/>
      <c r="KZ45" s="201"/>
      <c r="LA45" s="201"/>
      <c r="LB45" s="201"/>
      <c r="LC45" s="201"/>
      <c r="LD45" s="201"/>
      <c r="LE45" s="201"/>
      <c r="LF45" s="201"/>
      <c r="LG45" s="201"/>
      <c r="LH45" s="201"/>
      <c r="LI45" s="201"/>
      <c r="LJ45" s="201"/>
      <c r="LK45" s="201"/>
      <c r="LL45" s="201"/>
      <c r="LM45" s="201"/>
      <c r="LN45" s="201"/>
      <c r="LO45" s="201"/>
      <c r="LP45" s="201"/>
      <c r="LQ45" s="201"/>
      <c r="LR45" s="201"/>
      <c r="LS45" s="201"/>
      <c r="LT45" s="201"/>
      <c r="LU45" s="201"/>
      <c r="LV45" s="201"/>
      <c r="LW45" s="201"/>
      <c r="LX45" s="201"/>
      <c r="LY45" s="201"/>
      <c r="LZ45" s="201"/>
      <c r="MA45" s="201"/>
      <c r="MB45" s="201"/>
      <c r="MC45" s="201"/>
      <c r="MD45" s="201"/>
      <c r="ME45" s="201"/>
      <c r="MF45" s="201"/>
      <c r="MG45" s="201"/>
      <c r="MH45" s="201"/>
      <c r="MI45" s="201"/>
      <c r="MJ45" s="201"/>
      <c r="MK45" s="201"/>
      <c r="ML45" s="201"/>
      <c r="MM45" s="201"/>
      <c r="MN45" s="201"/>
      <c r="MO45" s="201"/>
      <c r="MP45" s="201"/>
      <c r="MQ45" s="201"/>
      <c r="MR45" s="201"/>
      <c r="MS45" s="201"/>
      <c r="MT45" s="201"/>
      <c r="MU45" s="201"/>
      <c r="MV45" s="201"/>
      <c r="MW45" s="201"/>
      <c r="MX45" s="201"/>
      <c r="MY45" s="201"/>
      <c r="MZ45" s="201"/>
    </row>
    <row r="46" spans="1:364" s="93" customFormat="1" ht="15.95" customHeight="1">
      <c r="A46" s="313">
        <v>37</v>
      </c>
      <c r="B46" s="102" t="s">
        <v>40</v>
      </c>
      <c r="C46" s="80"/>
      <c r="D46" s="81">
        <v>25</v>
      </c>
      <c r="E46" s="29">
        <v>25</v>
      </c>
      <c r="F46" s="29">
        <v>25</v>
      </c>
      <c r="G46" s="29">
        <v>50</v>
      </c>
      <c r="H46" s="82">
        <v>2</v>
      </c>
      <c r="I46" s="25"/>
      <c r="J46" s="24">
        <v>25</v>
      </c>
      <c r="K46" s="202">
        <v>2</v>
      </c>
      <c r="L46" s="25"/>
      <c r="M46" s="24"/>
      <c r="N46" s="14"/>
      <c r="O46" s="31"/>
      <c r="P46" s="32"/>
      <c r="Q46" s="33"/>
      <c r="R46" s="31"/>
      <c r="S46" s="32"/>
      <c r="T46" s="33"/>
      <c r="U46" s="34"/>
      <c r="V46" s="35"/>
      <c r="W46" s="36"/>
      <c r="X46" s="34"/>
      <c r="Y46" s="35"/>
      <c r="Z46" s="33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  <c r="CT46" s="201"/>
      <c r="CU46" s="201"/>
      <c r="CV46" s="201"/>
      <c r="CW46" s="201"/>
      <c r="CX46" s="201"/>
      <c r="CY46" s="201"/>
      <c r="CZ46" s="201"/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201"/>
      <c r="DL46" s="201"/>
      <c r="DM46" s="201"/>
      <c r="DN46" s="201"/>
      <c r="DO46" s="201"/>
      <c r="DP46" s="201"/>
      <c r="DQ46" s="201"/>
      <c r="DR46" s="201"/>
      <c r="DS46" s="201"/>
      <c r="DT46" s="201"/>
      <c r="DU46" s="201"/>
      <c r="DV46" s="201"/>
      <c r="DW46" s="201"/>
      <c r="DX46" s="201"/>
      <c r="DY46" s="201"/>
      <c r="DZ46" s="201"/>
      <c r="EA46" s="201"/>
      <c r="EB46" s="201"/>
      <c r="EC46" s="201"/>
      <c r="ED46" s="201"/>
      <c r="EE46" s="201"/>
      <c r="EF46" s="201"/>
      <c r="EG46" s="201"/>
      <c r="EH46" s="201"/>
      <c r="EI46" s="201"/>
      <c r="EJ46" s="201"/>
      <c r="EK46" s="201"/>
      <c r="EL46" s="201"/>
      <c r="EM46" s="201"/>
      <c r="EN46" s="201"/>
      <c r="EO46" s="201"/>
      <c r="EP46" s="201"/>
      <c r="EQ46" s="201"/>
      <c r="ER46" s="201"/>
      <c r="ES46" s="201"/>
      <c r="ET46" s="201"/>
      <c r="EU46" s="201"/>
      <c r="EV46" s="201"/>
      <c r="EW46" s="201"/>
      <c r="EX46" s="201"/>
      <c r="EY46" s="201"/>
      <c r="EZ46" s="201"/>
      <c r="FA46" s="201"/>
      <c r="FB46" s="201"/>
      <c r="FC46" s="201"/>
      <c r="FD46" s="201"/>
      <c r="FE46" s="201"/>
      <c r="FF46" s="201"/>
      <c r="FG46" s="201"/>
      <c r="FH46" s="201"/>
      <c r="FI46" s="201"/>
      <c r="FJ46" s="201"/>
      <c r="FK46" s="201"/>
      <c r="FL46" s="201"/>
      <c r="FM46" s="201"/>
      <c r="FN46" s="201"/>
      <c r="FO46" s="201"/>
      <c r="FP46" s="201"/>
      <c r="FQ46" s="201"/>
      <c r="FR46" s="201"/>
      <c r="FS46" s="201"/>
      <c r="FT46" s="201"/>
      <c r="FU46" s="201"/>
      <c r="FV46" s="201"/>
      <c r="FW46" s="201"/>
      <c r="FX46" s="201"/>
      <c r="FY46" s="201"/>
      <c r="FZ46" s="201"/>
      <c r="GA46" s="201"/>
      <c r="GB46" s="201"/>
      <c r="GC46" s="201"/>
      <c r="GD46" s="201"/>
      <c r="GE46" s="201"/>
      <c r="GF46" s="201"/>
      <c r="GG46" s="201"/>
      <c r="GH46" s="201"/>
      <c r="GI46" s="201"/>
      <c r="GJ46" s="201"/>
      <c r="GK46" s="201"/>
      <c r="GL46" s="201"/>
      <c r="GM46" s="201"/>
      <c r="GN46" s="201"/>
      <c r="GO46" s="201"/>
      <c r="GP46" s="201"/>
      <c r="GQ46" s="201"/>
      <c r="GR46" s="201"/>
      <c r="GS46" s="201"/>
      <c r="GT46" s="201"/>
      <c r="GU46" s="201"/>
      <c r="GV46" s="201"/>
      <c r="GW46" s="201"/>
      <c r="GX46" s="201"/>
      <c r="GY46" s="201"/>
      <c r="GZ46" s="201"/>
      <c r="HA46" s="201"/>
      <c r="HB46" s="201"/>
      <c r="HC46" s="201"/>
      <c r="HD46" s="201"/>
      <c r="HE46" s="201"/>
      <c r="HF46" s="201"/>
      <c r="HG46" s="201"/>
      <c r="HH46" s="201"/>
      <c r="HI46" s="201"/>
      <c r="HJ46" s="201"/>
      <c r="HK46" s="201"/>
      <c r="HL46" s="201"/>
      <c r="HM46" s="201"/>
      <c r="HN46" s="201"/>
      <c r="HO46" s="201"/>
      <c r="HP46" s="201"/>
      <c r="HQ46" s="201"/>
      <c r="HR46" s="201"/>
      <c r="HS46" s="201"/>
      <c r="HT46" s="201"/>
      <c r="HU46" s="201"/>
      <c r="HV46" s="201"/>
      <c r="HW46" s="201"/>
      <c r="HX46" s="201"/>
      <c r="HY46" s="201"/>
      <c r="HZ46" s="201"/>
      <c r="IA46" s="201"/>
      <c r="IB46" s="201"/>
      <c r="IC46" s="201"/>
      <c r="ID46" s="201"/>
      <c r="IE46" s="201"/>
      <c r="IF46" s="201"/>
      <c r="IG46" s="201"/>
      <c r="IH46" s="201"/>
      <c r="II46" s="201"/>
      <c r="IJ46" s="201"/>
      <c r="IK46" s="201"/>
      <c r="IL46" s="201"/>
      <c r="IM46" s="201"/>
      <c r="IN46" s="201"/>
      <c r="IO46" s="201"/>
      <c r="IP46" s="201"/>
      <c r="IQ46" s="201"/>
      <c r="IR46" s="201"/>
      <c r="IS46" s="201"/>
      <c r="IT46" s="201"/>
      <c r="IU46" s="201"/>
      <c r="IV46" s="201"/>
      <c r="IW46" s="201"/>
      <c r="IX46" s="201"/>
      <c r="IY46" s="201"/>
      <c r="IZ46" s="201"/>
      <c r="JA46" s="201"/>
      <c r="JB46" s="201"/>
      <c r="JC46" s="201"/>
      <c r="JD46" s="201"/>
      <c r="JE46" s="201"/>
      <c r="JF46" s="201"/>
      <c r="JG46" s="201"/>
      <c r="JH46" s="201"/>
      <c r="JI46" s="201"/>
      <c r="JJ46" s="201"/>
      <c r="JK46" s="201"/>
      <c r="JL46" s="201"/>
      <c r="JM46" s="201"/>
      <c r="JN46" s="201"/>
      <c r="JO46" s="201"/>
      <c r="JP46" s="201"/>
      <c r="JQ46" s="201"/>
      <c r="JR46" s="201"/>
      <c r="JS46" s="201"/>
      <c r="JT46" s="201"/>
      <c r="JU46" s="201"/>
      <c r="JV46" s="201"/>
      <c r="JW46" s="201"/>
      <c r="JX46" s="201"/>
      <c r="JY46" s="201"/>
      <c r="JZ46" s="201"/>
      <c r="KA46" s="201"/>
      <c r="KB46" s="201"/>
      <c r="KC46" s="201"/>
      <c r="KD46" s="201"/>
      <c r="KE46" s="201"/>
      <c r="KF46" s="201"/>
      <c r="KG46" s="201"/>
      <c r="KH46" s="201"/>
      <c r="KI46" s="201"/>
      <c r="KJ46" s="201"/>
      <c r="KK46" s="201"/>
      <c r="KL46" s="201"/>
      <c r="KM46" s="201"/>
      <c r="KN46" s="201"/>
      <c r="KO46" s="201"/>
      <c r="KP46" s="201"/>
      <c r="KQ46" s="201"/>
      <c r="KR46" s="201"/>
      <c r="KS46" s="201"/>
      <c r="KT46" s="201"/>
      <c r="KU46" s="201"/>
      <c r="KV46" s="201"/>
      <c r="KW46" s="201"/>
      <c r="KX46" s="201"/>
      <c r="KY46" s="201"/>
      <c r="KZ46" s="201"/>
      <c r="LA46" s="201"/>
      <c r="LB46" s="201"/>
      <c r="LC46" s="201"/>
      <c r="LD46" s="201"/>
      <c r="LE46" s="201"/>
      <c r="LF46" s="201"/>
      <c r="LG46" s="201"/>
      <c r="LH46" s="201"/>
      <c r="LI46" s="201"/>
      <c r="LJ46" s="201"/>
      <c r="LK46" s="201"/>
      <c r="LL46" s="201"/>
      <c r="LM46" s="201"/>
      <c r="LN46" s="201"/>
      <c r="LO46" s="201"/>
      <c r="LP46" s="201"/>
      <c r="LQ46" s="201"/>
      <c r="LR46" s="201"/>
      <c r="LS46" s="201"/>
      <c r="LT46" s="201"/>
      <c r="LU46" s="201"/>
      <c r="LV46" s="201"/>
      <c r="LW46" s="201"/>
      <c r="LX46" s="201"/>
      <c r="LY46" s="201"/>
      <c r="LZ46" s="201"/>
      <c r="MA46" s="201"/>
      <c r="MB46" s="201"/>
      <c r="MC46" s="201"/>
      <c r="MD46" s="201"/>
      <c r="ME46" s="201"/>
      <c r="MF46" s="201"/>
      <c r="MG46" s="201"/>
      <c r="MH46" s="201"/>
      <c r="MI46" s="201"/>
      <c r="MJ46" s="201"/>
      <c r="MK46" s="201"/>
      <c r="ML46" s="201"/>
      <c r="MM46" s="201"/>
      <c r="MN46" s="201"/>
      <c r="MO46" s="201"/>
      <c r="MP46" s="201"/>
      <c r="MQ46" s="201"/>
      <c r="MR46" s="201"/>
      <c r="MS46" s="201"/>
      <c r="MT46" s="201"/>
      <c r="MU46" s="201"/>
      <c r="MV46" s="201"/>
      <c r="MW46" s="201"/>
      <c r="MX46" s="201"/>
      <c r="MY46" s="201"/>
      <c r="MZ46" s="201"/>
    </row>
    <row r="47" spans="1:364" s="93" customFormat="1" ht="15.95" customHeight="1">
      <c r="A47" s="313">
        <v>38</v>
      </c>
      <c r="B47" s="102" t="s">
        <v>41</v>
      </c>
      <c r="C47" s="80"/>
      <c r="D47" s="81">
        <v>15</v>
      </c>
      <c r="E47" s="29">
        <v>15</v>
      </c>
      <c r="F47" s="29">
        <v>10</v>
      </c>
      <c r="G47" s="29">
        <v>25</v>
      </c>
      <c r="H47" s="82">
        <v>1</v>
      </c>
      <c r="I47" s="25"/>
      <c r="J47" s="24"/>
      <c r="K47" s="14"/>
      <c r="L47" s="25"/>
      <c r="M47" s="24">
        <v>15</v>
      </c>
      <c r="N47" s="202">
        <v>1</v>
      </c>
      <c r="O47" s="31"/>
      <c r="P47" s="32"/>
      <c r="Q47" s="33"/>
      <c r="R47" s="31"/>
      <c r="S47" s="32"/>
      <c r="T47" s="33"/>
      <c r="U47" s="34"/>
      <c r="V47" s="35"/>
      <c r="W47" s="36"/>
      <c r="X47" s="34"/>
      <c r="Y47" s="35"/>
      <c r="Z47" s="33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  <c r="CT47" s="201"/>
      <c r="CU47" s="201"/>
      <c r="CV47" s="201"/>
      <c r="CW47" s="201"/>
      <c r="CX47" s="201"/>
      <c r="CY47" s="201"/>
      <c r="CZ47" s="201"/>
      <c r="DA47" s="201"/>
      <c r="DB47" s="201"/>
      <c r="DC47" s="201"/>
      <c r="DD47" s="201"/>
      <c r="DE47" s="201"/>
      <c r="DF47" s="201"/>
      <c r="DG47" s="201"/>
      <c r="DH47" s="201"/>
      <c r="DI47" s="201"/>
      <c r="DJ47" s="201"/>
      <c r="DK47" s="201"/>
      <c r="DL47" s="201"/>
      <c r="DM47" s="201"/>
      <c r="DN47" s="201"/>
      <c r="DO47" s="201"/>
      <c r="DP47" s="201"/>
      <c r="DQ47" s="201"/>
      <c r="DR47" s="201"/>
      <c r="DS47" s="201"/>
      <c r="DT47" s="201"/>
      <c r="DU47" s="201"/>
      <c r="DV47" s="201"/>
      <c r="DW47" s="201"/>
      <c r="DX47" s="201"/>
      <c r="DY47" s="201"/>
      <c r="DZ47" s="201"/>
      <c r="EA47" s="201"/>
      <c r="EB47" s="201"/>
      <c r="EC47" s="201"/>
      <c r="ED47" s="201"/>
      <c r="EE47" s="201"/>
      <c r="EF47" s="201"/>
      <c r="EG47" s="201"/>
      <c r="EH47" s="201"/>
      <c r="EI47" s="201"/>
      <c r="EJ47" s="201"/>
      <c r="EK47" s="201"/>
      <c r="EL47" s="201"/>
      <c r="EM47" s="201"/>
      <c r="EN47" s="201"/>
      <c r="EO47" s="201"/>
      <c r="EP47" s="201"/>
      <c r="EQ47" s="201"/>
      <c r="ER47" s="201"/>
      <c r="ES47" s="201"/>
      <c r="ET47" s="201"/>
      <c r="EU47" s="201"/>
      <c r="EV47" s="201"/>
      <c r="EW47" s="201"/>
      <c r="EX47" s="201"/>
      <c r="EY47" s="201"/>
      <c r="EZ47" s="201"/>
      <c r="FA47" s="201"/>
      <c r="FB47" s="201"/>
      <c r="FC47" s="201"/>
      <c r="FD47" s="201"/>
      <c r="FE47" s="201"/>
      <c r="FF47" s="201"/>
      <c r="FG47" s="201"/>
      <c r="FH47" s="201"/>
      <c r="FI47" s="201"/>
      <c r="FJ47" s="201"/>
      <c r="FK47" s="201"/>
      <c r="FL47" s="201"/>
      <c r="FM47" s="201"/>
      <c r="FN47" s="201"/>
      <c r="FO47" s="201"/>
      <c r="FP47" s="201"/>
      <c r="FQ47" s="201"/>
      <c r="FR47" s="201"/>
      <c r="FS47" s="201"/>
      <c r="FT47" s="201"/>
      <c r="FU47" s="201"/>
      <c r="FV47" s="201"/>
      <c r="FW47" s="201"/>
      <c r="FX47" s="201"/>
      <c r="FY47" s="201"/>
      <c r="FZ47" s="201"/>
      <c r="GA47" s="201"/>
      <c r="GB47" s="201"/>
      <c r="GC47" s="201"/>
      <c r="GD47" s="201"/>
      <c r="GE47" s="201"/>
      <c r="GF47" s="201"/>
      <c r="GG47" s="201"/>
      <c r="GH47" s="201"/>
      <c r="GI47" s="201"/>
      <c r="GJ47" s="201"/>
      <c r="GK47" s="201"/>
      <c r="GL47" s="201"/>
      <c r="GM47" s="201"/>
      <c r="GN47" s="201"/>
      <c r="GO47" s="201"/>
      <c r="GP47" s="201"/>
      <c r="GQ47" s="201"/>
      <c r="GR47" s="201"/>
      <c r="GS47" s="201"/>
      <c r="GT47" s="201"/>
      <c r="GU47" s="201"/>
      <c r="GV47" s="201"/>
      <c r="GW47" s="201"/>
      <c r="GX47" s="201"/>
      <c r="GY47" s="201"/>
      <c r="GZ47" s="201"/>
      <c r="HA47" s="201"/>
      <c r="HB47" s="201"/>
      <c r="HC47" s="201"/>
      <c r="HD47" s="201"/>
      <c r="HE47" s="201"/>
      <c r="HF47" s="201"/>
      <c r="HG47" s="201"/>
      <c r="HH47" s="201"/>
      <c r="HI47" s="201"/>
      <c r="HJ47" s="201"/>
      <c r="HK47" s="201"/>
      <c r="HL47" s="201"/>
      <c r="HM47" s="201"/>
      <c r="HN47" s="201"/>
      <c r="HO47" s="201"/>
      <c r="HP47" s="201"/>
      <c r="HQ47" s="201"/>
      <c r="HR47" s="201"/>
      <c r="HS47" s="201"/>
      <c r="HT47" s="201"/>
      <c r="HU47" s="201"/>
      <c r="HV47" s="201"/>
      <c r="HW47" s="201"/>
      <c r="HX47" s="201"/>
      <c r="HY47" s="201"/>
      <c r="HZ47" s="201"/>
      <c r="IA47" s="201"/>
      <c r="IB47" s="201"/>
      <c r="IC47" s="201"/>
      <c r="ID47" s="201"/>
      <c r="IE47" s="201"/>
      <c r="IF47" s="201"/>
      <c r="IG47" s="201"/>
      <c r="IH47" s="201"/>
      <c r="II47" s="201"/>
      <c r="IJ47" s="201"/>
      <c r="IK47" s="201"/>
      <c r="IL47" s="201"/>
      <c r="IM47" s="201"/>
      <c r="IN47" s="201"/>
      <c r="IO47" s="201"/>
      <c r="IP47" s="201"/>
      <c r="IQ47" s="201"/>
      <c r="IR47" s="201"/>
      <c r="IS47" s="201"/>
      <c r="IT47" s="201"/>
      <c r="IU47" s="201"/>
      <c r="IV47" s="201"/>
      <c r="IW47" s="201"/>
      <c r="IX47" s="201"/>
      <c r="IY47" s="201"/>
      <c r="IZ47" s="201"/>
      <c r="JA47" s="201"/>
      <c r="JB47" s="201"/>
      <c r="JC47" s="201"/>
      <c r="JD47" s="201"/>
      <c r="JE47" s="201"/>
      <c r="JF47" s="201"/>
      <c r="JG47" s="201"/>
      <c r="JH47" s="201"/>
      <c r="JI47" s="201"/>
      <c r="JJ47" s="201"/>
      <c r="JK47" s="201"/>
      <c r="JL47" s="201"/>
      <c r="JM47" s="201"/>
      <c r="JN47" s="201"/>
      <c r="JO47" s="201"/>
      <c r="JP47" s="201"/>
      <c r="JQ47" s="201"/>
      <c r="JR47" s="201"/>
      <c r="JS47" s="201"/>
      <c r="JT47" s="201"/>
      <c r="JU47" s="201"/>
      <c r="JV47" s="201"/>
      <c r="JW47" s="201"/>
      <c r="JX47" s="201"/>
      <c r="JY47" s="201"/>
      <c r="JZ47" s="201"/>
      <c r="KA47" s="201"/>
      <c r="KB47" s="201"/>
      <c r="KC47" s="201"/>
      <c r="KD47" s="201"/>
      <c r="KE47" s="201"/>
      <c r="KF47" s="201"/>
      <c r="KG47" s="201"/>
      <c r="KH47" s="201"/>
      <c r="KI47" s="201"/>
      <c r="KJ47" s="201"/>
      <c r="KK47" s="201"/>
      <c r="KL47" s="201"/>
      <c r="KM47" s="201"/>
      <c r="KN47" s="201"/>
      <c r="KO47" s="201"/>
      <c r="KP47" s="201"/>
      <c r="KQ47" s="201"/>
      <c r="KR47" s="201"/>
      <c r="KS47" s="201"/>
      <c r="KT47" s="201"/>
      <c r="KU47" s="201"/>
      <c r="KV47" s="201"/>
      <c r="KW47" s="201"/>
      <c r="KX47" s="201"/>
      <c r="KY47" s="201"/>
      <c r="KZ47" s="201"/>
      <c r="LA47" s="201"/>
      <c r="LB47" s="201"/>
      <c r="LC47" s="201"/>
      <c r="LD47" s="201"/>
      <c r="LE47" s="201"/>
      <c r="LF47" s="201"/>
      <c r="LG47" s="201"/>
      <c r="LH47" s="201"/>
      <c r="LI47" s="201"/>
      <c r="LJ47" s="201"/>
      <c r="LK47" s="201"/>
      <c r="LL47" s="201"/>
      <c r="LM47" s="201"/>
      <c r="LN47" s="201"/>
      <c r="LO47" s="201"/>
      <c r="LP47" s="201"/>
      <c r="LQ47" s="201"/>
      <c r="LR47" s="201"/>
      <c r="LS47" s="201"/>
      <c r="LT47" s="201"/>
      <c r="LU47" s="201"/>
      <c r="LV47" s="201"/>
      <c r="LW47" s="201"/>
      <c r="LX47" s="201"/>
      <c r="LY47" s="201"/>
      <c r="LZ47" s="201"/>
      <c r="MA47" s="201"/>
      <c r="MB47" s="201"/>
      <c r="MC47" s="201"/>
      <c r="MD47" s="201"/>
      <c r="ME47" s="201"/>
      <c r="MF47" s="201"/>
      <c r="MG47" s="201"/>
      <c r="MH47" s="201"/>
      <c r="MI47" s="201"/>
      <c r="MJ47" s="201"/>
      <c r="MK47" s="201"/>
      <c r="ML47" s="201"/>
      <c r="MM47" s="201"/>
      <c r="MN47" s="201"/>
      <c r="MO47" s="201"/>
      <c r="MP47" s="201"/>
      <c r="MQ47" s="201"/>
      <c r="MR47" s="201"/>
      <c r="MS47" s="201"/>
      <c r="MT47" s="201"/>
      <c r="MU47" s="201"/>
      <c r="MV47" s="201"/>
      <c r="MW47" s="201"/>
      <c r="MX47" s="201"/>
      <c r="MY47" s="201"/>
      <c r="MZ47" s="201"/>
    </row>
    <row r="48" spans="1:364" s="93" customFormat="1" ht="22.9" customHeight="1">
      <c r="A48" s="313">
        <v>39</v>
      </c>
      <c r="B48" s="463" t="s">
        <v>96</v>
      </c>
      <c r="C48" s="80"/>
      <c r="D48" s="81">
        <v>15</v>
      </c>
      <c r="E48" s="29">
        <v>15</v>
      </c>
      <c r="F48" s="29">
        <v>10</v>
      </c>
      <c r="G48" s="29">
        <v>25</v>
      </c>
      <c r="H48" s="82">
        <v>1</v>
      </c>
      <c r="I48" s="25"/>
      <c r="J48" s="473">
        <v>15</v>
      </c>
      <c r="K48" s="474">
        <v>1</v>
      </c>
      <c r="L48" s="25"/>
      <c r="M48" s="24"/>
      <c r="N48" s="202"/>
      <c r="O48" s="31"/>
      <c r="P48" s="32"/>
      <c r="Q48" s="33"/>
      <c r="R48" s="31"/>
      <c r="S48" s="32"/>
      <c r="T48" s="33"/>
      <c r="U48" s="34"/>
      <c r="V48" s="35"/>
      <c r="W48" s="36"/>
      <c r="X48" s="34"/>
      <c r="Y48" s="35"/>
      <c r="Z48" s="33"/>
      <c r="AA48" s="201"/>
      <c r="AB48" s="475" t="s">
        <v>138</v>
      </c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201"/>
      <c r="CC48" s="201"/>
      <c r="CD48" s="201"/>
      <c r="CE48" s="201"/>
      <c r="CF48" s="201"/>
      <c r="CG48" s="201"/>
      <c r="CH48" s="201"/>
      <c r="CI48" s="201"/>
      <c r="CJ48" s="201"/>
      <c r="CK48" s="201"/>
      <c r="CL48" s="201"/>
      <c r="CM48" s="201"/>
      <c r="CN48" s="201"/>
      <c r="CO48" s="201"/>
      <c r="CP48" s="201"/>
      <c r="CQ48" s="201"/>
      <c r="CR48" s="201"/>
      <c r="CS48" s="201"/>
      <c r="CT48" s="201"/>
      <c r="CU48" s="201"/>
      <c r="CV48" s="201"/>
      <c r="CW48" s="201"/>
      <c r="CX48" s="201"/>
      <c r="CY48" s="201"/>
      <c r="CZ48" s="201"/>
      <c r="DA48" s="201"/>
      <c r="DB48" s="201"/>
      <c r="DC48" s="201"/>
      <c r="DD48" s="201"/>
      <c r="DE48" s="201"/>
      <c r="DF48" s="201"/>
      <c r="DG48" s="201"/>
      <c r="DH48" s="201"/>
      <c r="DI48" s="201"/>
      <c r="DJ48" s="201"/>
      <c r="DK48" s="201"/>
      <c r="DL48" s="201"/>
      <c r="DM48" s="201"/>
      <c r="DN48" s="201"/>
      <c r="DO48" s="201"/>
      <c r="DP48" s="201"/>
      <c r="DQ48" s="201"/>
      <c r="DR48" s="201"/>
      <c r="DS48" s="201"/>
      <c r="DT48" s="201"/>
      <c r="DU48" s="201"/>
      <c r="DV48" s="201"/>
      <c r="DW48" s="201"/>
      <c r="DX48" s="201"/>
      <c r="DY48" s="201"/>
      <c r="DZ48" s="201"/>
      <c r="EA48" s="201"/>
      <c r="EB48" s="201"/>
      <c r="EC48" s="201"/>
      <c r="ED48" s="201"/>
      <c r="EE48" s="201"/>
      <c r="EF48" s="201"/>
      <c r="EG48" s="201"/>
      <c r="EH48" s="201"/>
      <c r="EI48" s="201"/>
      <c r="EJ48" s="201"/>
      <c r="EK48" s="201"/>
      <c r="EL48" s="201"/>
      <c r="EM48" s="201"/>
      <c r="EN48" s="201"/>
      <c r="EO48" s="201"/>
      <c r="EP48" s="201"/>
      <c r="EQ48" s="201"/>
      <c r="ER48" s="201"/>
      <c r="ES48" s="201"/>
      <c r="ET48" s="201"/>
      <c r="EU48" s="201"/>
      <c r="EV48" s="201"/>
      <c r="EW48" s="201"/>
      <c r="EX48" s="201"/>
      <c r="EY48" s="201"/>
      <c r="EZ48" s="201"/>
      <c r="FA48" s="201"/>
      <c r="FB48" s="201"/>
      <c r="FC48" s="201"/>
      <c r="FD48" s="201"/>
      <c r="FE48" s="201"/>
      <c r="FF48" s="201"/>
      <c r="FG48" s="201"/>
      <c r="FH48" s="201"/>
      <c r="FI48" s="201"/>
      <c r="FJ48" s="201"/>
      <c r="FK48" s="201"/>
      <c r="FL48" s="201"/>
      <c r="FM48" s="201"/>
      <c r="FN48" s="201"/>
      <c r="FO48" s="201"/>
      <c r="FP48" s="201"/>
      <c r="FQ48" s="201"/>
      <c r="FR48" s="201"/>
      <c r="FS48" s="201"/>
      <c r="FT48" s="201"/>
      <c r="FU48" s="201"/>
      <c r="FV48" s="201"/>
      <c r="FW48" s="201"/>
      <c r="FX48" s="201"/>
      <c r="FY48" s="201"/>
      <c r="FZ48" s="201"/>
      <c r="GA48" s="201"/>
      <c r="GB48" s="201"/>
      <c r="GC48" s="201"/>
      <c r="GD48" s="201"/>
      <c r="GE48" s="201"/>
      <c r="GF48" s="201"/>
      <c r="GG48" s="201"/>
      <c r="GH48" s="201"/>
      <c r="GI48" s="201"/>
      <c r="GJ48" s="201"/>
      <c r="GK48" s="201"/>
      <c r="GL48" s="201"/>
      <c r="GM48" s="201"/>
      <c r="GN48" s="201"/>
      <c r="GO48" s="201"/>
      <c r="GP48" s="201"/>
      <c r="GQ48" s="201"/>
      <c r="GR48" s="201"/>
      <c r="GS48" s="201"/>
      <c r="GT48" s="201"/>
      <c r="GU48" s="201"/>
      <c r="GV48" s="201"/>
      <c r="GW48" s="201"/>
      <c r="GX48" s="201"/>
      <c r="GY48" s="201"/>
      <c r="GZ48" s="201"/>
      <c r="HA48" s="201"/>
      <c r="HB48" s="201"/>
      <c r="HC48" s="201"/>
      <c r="HD48" s="201"/>
      <c r="HE48" s="201"/>
      <c r="HF48" s="201"/>
      <c r="HG48" s="201"/>
      <c r="HH48" s="201"/>
      <c r="HI48" s="201"/>
      <c r="HJ48" s="201"/>
      <c r="HK48" s="201"/>
      <c r="HL48" s="201"/>
      <c r="HM48" s="201"/>
      <c r="HN48" s="201"/>
      <c r="HO48" s="201"/>
      <c r="HP48" s="201"/>
      <c r="HQ48" s="201"/>
      <c r="HR48" s="201"/>
      <c r="HS48" s="201"/>
      <c r="HT48" s="201"/>
      <c r="HU48" s="201"/>
      <c r="HV48" s="201"/>
      <c r="HW48" s="201"/>
      <c r="HX48" s="201"/>
      <c r="HY48" s="201"/>
      <c r="HZ48" s="201"/>
      <c r="IA48" s="201"/>
      <c r="IB48" s="201"/>
      <c r="IC48" s="201"/>
      <c r="ID48" s="201"/>
      <c r="IE48" s="201"/>
      <c r="IF48" s="201"/>
      <c r="IG48" s="201"/>
      <c r="IH48" s="201"/>
      <c r="II48" s="201"/>
      <c r="IJ48" s="201"/>
      <c r="IK48" s="201"/>
      <c r="IL48" s="201"/>
      <c r="IM48" s="201"/>
      <c r="IN48" s="201"/>
      <c r="IO48" s="201"/>
      <c r="IP48" s="201"/>
      <c r="IQ48" s="201"/>
      <c r="IR48" s="201"/>
      <c r="IS48" s="201"/>
      <c r="IT48" s="201"/>
      <c r="IU48" s="201"/>
      <c r="IV48" s="201"/>
      <c r="IW48" s="201"/>
      <c r="IX48" s="201"/>
      <c r="IY48" s="201"/>
      <c r="IZ48" s="201"/>
      <c r="JA48" s="201"/>
      <c r="JB48" s="201"/>
      <c r="JC48" s="201"/>
      <c r="JD48" s="201"/>
      <c r="JE48" s="201"/>
      <c r="JF48" s="201"/>
      <c r="JG48" s="201"/>
      <c r="JH48" s="201"/>
      <c r="JI48" s="201"/>
      <c r="JJ48" s="201"/>
      <c r="JK48" s="201"/>
      <c r="JL48" s="201"/>
      <c r="JM48" s="201"/>
      <c r="JN48" s="201"/>
      <c r="JO48" s="201"/>
      <c r="JP48" s="201"/>
      <c r="JQ48" s="201"/>
      <c r="JR48" s="201"/>
      <c r="JS48" s="201"/>
      <c r="JT48" s="201"/>
      <c r="JU48" s="201"/>
      <c r="JV48" s="201"/>
      <c r="JW48" s="201"/>
      <c r="JX48" s="201"/>
      <c r="JY48" s="201"/>
      <c r="JZ48" s="201"/>
      <c r="KA48" s="201"/>
      <c r="KB48" s="201"/>
      <c r="KC48" s="201"/>
      <c r="KD48" s="201"/>
      <c r="KE48" s="201"/>
      <c r="KF48" s="201"/>
      <c r="KG48" s="201"/>
      <c r="KH48" s="201"/>
      <c r="KI48" s="201"/>
      <c r="KJ48" s="201"/>
      <c r="KK48" s="201"/>
      <c r="KL48" s="201"/>
      <c r="KM48" s="201"/>
      <c r="KN48" s="201"/>
      <c r="KO48" s="201"/>
      <c r="KP48" s="201"/>
      <c r="KQ48" s="201"/>
      <c r="KR48" s="201"/>
      <c r="KS48" s="201"/>
      <c r="KT48" s="201"/>
      <c r="KU48" s="201"/>
      <c r="KV48" s="201"/>
      <c r="KW48" s="201"/>
      <c r="KX48" s="201"/>
      <c r="KY48" s="201"/>
      <c r="KZ48" s="201"/>
      <c r="LA48" s="201"/>
      <c r="LB48" s="201"/>
      <c r="LC48" s="201"/>
      <c r="LD48" s="201"/>
      <c r="LE48" s="201"/>
      <c r="LF48" s="201"/>
      <c r="LG48" s="201"/>
      <c r="LH48" s="201"/>
      <c r="LI48" s="201"/>
      <c r="LJ48" s="201"/>
      <c r="LK48" s="201"/>
      <c r="LL48" s="201"/>
      <c r="LM48" s="201"/>
      <c r="LN48" s="201"/>
      <c r="LO48" s="201"/>
      <c r="LP48" s="201"/>
      <c r="LQ48" s="201"/>
      <c r="LR48" s="201"/>
      <c r="LS48" s="201"/>
      <c r="LT48" s="201"/>
      <c r="LU48" s="201"/>
      <c r="LV48" s="201"/>
      <c r="LW48" s="201"/>
      <c r="LX48" s="201"/>
      <c r="LY48" s="201"/>
      <c r="LZ48" s="201"/>
      <c r="MA48" s="201"/>
      <c r="MB48" s="201"/>
      <c r="MC48" s="201"/>
      <c r="MD48" s="201"/>
      <c r="ME48" s="201"/>
      <c r="MF48" s="201"/>
      <c r="MG48" s="201"/>
      <c r="MH48" s="201"/>
      <c r="MI48" s="201"/>
      <c r="MJ48" s="201"/>
      <c r="MK48" s="201"/>
      <c r="ML48" s="201"/>
      <c r="MM48" s="201"/>
      <c r="MN48" s="201"/>
      <c r="MO48" s="201"/>
      <c r="MP48" s="201"/>
      <c r="MQ48" s="201"/>
      <c r="MR48" s="201"/>
      <c r="MS48" s="201"/>
      <c r="MT48" s="201"/>
      <c r="MU48" s="201"/>
      <c r="MV48" s="201"/>
      <c r="MW48" s="201"/>
      <c r="MX48" s="201"/>
      <c r="MY48" s="201"/>
      <c r="MZ48" s="201"/>
    </row>
    <row r="49" spans="1:364" s="93" customFormat="1" ht="15.95" customHeight="1">
      <c r="A49" s="313">
        <v>40</v>
      </c>
      <c r="B49" s="102" t="s">
        <v>42</v>
      </c>
      <c r="C49" s="80"/>
      <c r="D49" s="81">
        <v>20</v>
      </c>
      <c r="E49" s="29">
        <v>20</v>
      </c>
      <c r="F49" s="29">
        <v>10</v>
      </c>
      <c r="G49" s="29">
        <v>30</v>
      </c>
      <c r="H49" s="82">
        <v>1</v>
      </c>
      <c r="I49" s="25"/>
      <c r="J49" s="24"/>
      <c r="K49" s="14"/>
      <c r="L49" s="25"/>
      <c r="M49" s="24">
        <v>20</v>
      </c>
      <c r="N49" s="202">
        <v>1</v>
      </c>
      <c r="O49" s="31"/>
      <c r="P49" s="32"/>
      <c r="Q49" s="33"/>
      <c r="R49" s="31"/>
      <c r="S49" s="32"/>
      <c r="T49" s="33"/>
      <c r="U49" s="34"/>
      <c r="V49" s="35"/>
      <c r="W49" s="36"/>
      <c r="X49" s="34"/>
      <c r="Y49" s="35"/>
      <c r="Z49" s="33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201"/>
      <c r="CC49" s="201"/>
      <c r="CD49" s="201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1"/>
      <c r="CV49" s="201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  <c r="DO49" s="201"/>
      <c r="DP49" s="201"/>
      <c r="DQ49" s="201"/>
      <c r="DR49" s="201"/>
      <c r="DS49" s="201"/>
      <c r="DT49" s="201"/>
      <c r="DU49" s="201"/>
      <c r="DV49" s="201"/>
      <c r="DW49" s="201"/>
      <c r="DX49" s="201"/>
      <c r="DY49" s="201"/>
      <c r="DZ49" s="201"/>
      <c r="EA49" s="201"/>
      <c r="EB49" s="201"/>
      <c r="EC49" s="201"/>
      <c r="ED49" s="201"/>
      <c r="EE49" s="201"/>
      <c r="EF49" s="201"/>
      <c r="EG49" s="201"/>
      <c r="EH49" s="201"/>
      <c r="EI49" s="201"/>
      <c r="EJ49" s="201"/>
      <c r="EK49" s="201"/>
      <c r="EL49" s="201"/>
      <c r="EM49" s="201"/>
      <c r="EN49" s="201"/>
      <c r="EO49" s="201"/>
      <c r="EP49" s="201"/>
      <c r="EQ49" s="201"/>
      <c r="ER49" s="201"/>
      <c r="ES49" s="201"/>
      <c r="ET49" s="201"/>
      <c r="EU49" s="201"/>
      <c r="EV49" s="201"/>
      <c r="EW49" s="201"/>
      <c r="EX49" s="201"/>
      <c r="EY49" s="201"/>
      <c r="EZ49" s="201"/>
      <c r="FA49" s="201"/>
      <c r="FB49" s="201"/>
      <c r="FC49" s="201"/>
      <c r="FD49" s="201"/>
      <c r="FE49" s="201"/>
      <c r="FF49" s="201"/>
      <c r="FG49" s="201"/>
      <c r="FH49" s="201"/>
      <c r="FI49" s="201"/>
      <c r="FJ49" s="201"/>
      <c r="FK49" s="201"/>
      <c r="FL49" s="201"/>
      <c r="FM49" s="201"/>
      <c r="FN49" s="201"/>
      <c r="FO49" s="201"/>
      <c r="FP49" s="201"/>
      <c r="FQ49" s="201"/>
      <c r="FR49" s="201"/>
      <c r="FS49" s="201"/>
      <c r="FT49" s="201"/>
      <c r="FU49" s="201"/>
      <c r="FV49" s="201"/>
      <c r="FW49" s="201"/>
      <c r="FX49" s="201"/>
      <c r="FY49" s="201"/>
      <c r="FZ49" s="201"/>
      <c r="GA49" s="201"/>
      <c r="GB49" s="201"/>
      <c r="GC49" s="201"/>
      <c r="GD49" s="201"/>
      <c r="GE49" s="201"/>
      <c r="GF49" s="201"/>
      <c r="GG49" s="201"/>
      <c r="GH49" s="201"/>
      <c r="GI49" s="201"/>
      <c r="GJ49" s="201"/>
      <c r="GK49" s="201"/>
      <c r="GL49" s="201"/>
      <c r="GM49" s="201"/>
      <c r="GN49" s="201"/>
      <c r="GO49" s="201"/>
      <c r="GP49" s="201"/>
      <c r="GQ49" s="201"/>
      <c r="GR49" s="201"/>
      <c r="GS49" s="201"/>
      <c r="GT49" s="201"/>
      <c r="GU49" s="201"/>
      <c r="GV49" s="201"/>
      <c r="GW49" s="201"/>
      <c r="GX49" s="201"/>
      <c r="GY49" s="201"/>
      <c r="GZ49" s="201"/>
      <c r="HA49" s="201"/>
      <c r="HB49" s="201"/>
      <c r="HC49" s="201"/>
      <c r="HD49" s="201"/>
      <c r="HE49" s="201"/>
      <c r="HF49" s="201"/>
      <c r="HG49" s="201"/>
      <c r="HH49" s="201"/>
      <c r="HI49" s="201"/>
      <c r="HJ49" s="201"/>
      <c r="HK49" s="201"/>
      <c r="HL49" s="201"/>
      <c r="HM49" s="201"/>
      <c r="HN49" s="201"/>
      <c r="HO49" s="201"/>
      <c r="HP49" s="201"/>
      <c r="HQ49" s="201"/>
      <c r="HR49" s="201"/>
      <c r="HS49" s="201"/>
      <c r="HT49" s="201"/>
      <c r="HU49" s="201"/>
      <c r="HV49" s="201"/>
      <c r="HW49" s="201"/>
      <c r="HX49" s="201"/>
      <c r="HY49" s="201"/>
      <c r="HZ49" s="201"/>
      <c r="IA49" s="201"/>
      <c r="IB49" s="201"/>
      <c r="IC49" s="201"/>
      <c r="ID49" s="201"/>
      <c r="IE49" s="201"/>
      <c r="IF49" s="201"/>
      <c r="IG49" s="201"/>
      <c r="IH49" s="201"/>
      <c r="II49" s="201"/>
      <c r="IJ49" s="201"/>
      <c r="IK49" s="201"/>
      <c r="IL49" s="201"/>
      <c r="IM49" s="201"/>
      <c r="IN49" s="201"/>
      <c r="IO49" s="201"/>
      <c r="IP49" s="201"/>
      <c r="IQ49" s="201"/>
      <c r="IR49" s="201"/>
      <c r="IS49" s="201"/>
      <c r="IT49" s="201"/>
      <c r="IU49" s="201"/>
      <c r="IV49" s="201"/>
      <c r="IW49" s="201"/>
      <c r="IX49" s="201"/>
      <c r="IY49" s="201"/>
      <c r="IZ49" s="201"/>
      <c r="JA49" s="201"/>
      <c r="JB49" s="201"/>
      <c r="JC49" s="201"/>
      <c r="JD49" s="201"/>
      <c r="JE49" s="201"/>
      <c r="JF49" s="201"/>
      <c r="JG49" s="201"/>
      <c r="JH49" s="201"/>
      <c r="JI49" s="201"/>
      <c r="JJ49" s="201"/>
      <c r="JK49" s="201"/>
      <c r="JL49" s="201"/>
      <c r="JM49" s="201"/>
      <c r="JN49" s="201"/>
      <c r="JO49" s="201"/>
      <c r="JP49" s="201"/>
      <c r="JQ49" s="201"/>
      <c r="JR49" s="201"/>
      <c r="JS49" s="201"/>
      <c r="JT49" s="201"/>
      <c r="JU49" s="201"/>
      <c r="JV49" s="201"/>
      <c r="JW49" s="201"/>
      <c r="JX49" s="201"/>
      <c r="JY49" s="201"/>
      <c r="JZ49" s="201"/>
      <c r="KA49" s="201"/>
      <c r="KB49" s="201"/>
      <c r="KC49" s="201"/>
      <c r="KD49" s="201"/>
      <c r="KE49" s="201"/>
      <c r="KF49" s="201"/>
      <c r="KG49" s="201"/>
      <c r="KH49" s="201"/>
      <c r="KI49" s="201"/>
      <c r="KJ49" s="201"/>
      <c r="KK49" s="201"/>
      <c r="KL49" s="201"/>
      <c r="KM49" s="201"/>
      <c r="KN49" s="201"/>
      <c r="KO49" s="201"/>
      <c r="KP49" s="201"/>
      <c r="KQ49" s="201"/>
      <c r="KR49" s="201"/>
      <c r="KS49" s="201"/>
      <c r="KT49" s="201"/>
      <c r="KU49" s="201"/>
      <c r="KV49" s="201"/>
      <c r="KW49" s="201"/>
      <c r="KX49" s="201"/>
      <c r="KY49" s="201"/>
      <c r="KZ49" s="201"/>
      <c r="LA49" s="201"/>
      <c r="LB49" s="201"/>
      <c r="LC49" s="201"/>
      <c r="LD49" s="201"/>
      <c r="LE49" s="201"/>
      <c r="LF49" s="201"/>
      <c r="LG49" s="201"/>
      <c r="LH49" s="201"/>
      <c r="LI49" s="201"/>
      <c r="LJ49" s="201"/>
      <c r="LK49" s="201"/>
      <c r="LL49" s="201"/>
      <c r="LM49" s="201"/>
      <c r="LN49" s="201"/>
      <c r="LO49" s="201"/>
      <c r="LP49" s="201"/>
      <c r="LQ49" s="201"/>
      <c r="LR49" s="201"/>
      <c r="LS49" s="201"/>
      <c r="LT49" s="201"/>
      <c r="LU49" s="201"/>
      <c r="LV49" s="201"/>
      <c r="LW49" s="201"/>
      <c r="LX49" s="201"/>
      <c r="LY49" s="201"/>
      <c r="LZ49" s="201"/>
      <c r="MA49" s="201"/>
      <c r="MB49" s="201"/>
      <c r="MC49" s="201"/>
      <c r="MD49" s="201"/>
      <c r="ME49" s="201"/>
      <c r="MF49" s="201"/>
      <c r="MG49" s="201"/>
      <c r="MH49" s="201"/>
      <c r="MI49" s="201"/>
      <c r="MJ49" s="201"/>
      <c r="MK49" s="201"/>
      <c r="ML49" s="201"/>
      <c r="MM49" s="201"/>
      <c r="MN49" s="201"/>
      <c r="MO49" s="201"/>
      <c r="MP49" s="201"/>
      <c r="MQ49" s="201"/>
      <c r="MR49" s="201"/>
      <c r="MS49" s="201"/>
      <c r="MT49" s="201"/>
      <c r="MU49" s="201"/>
      <c r="MV49" s="201"/>
      <c r="MW49" s="201"/>
      <c r="MX49" s="201"/>
      <c r="MY49" s="201"/>
      <c r="MZ49" s="201"/>
    </row>
    <row r="50" spans="1:364" s="93" customFormat="1" ht="27" customHeight="1">
      <c r="A50" s="313">
        <v>41</v>
      </c>
      <c r="B50" s="102" t="s">
        <v>81</v>
      </c>
      <c r="C50" s="80">
        <v>5</v>
      </c>
      <c r="D50" s="81">
        <v>20</v>
      </c>
      <c r="E50" s="29">
        <v>25</v>
      </c>
      <c r="F50" s="29">
        <v>25</v>
      </c>
      <c r="G50" s="29">
        <v>50</v>
      </c>
      <c r="H50" s="82">
        <v>2</v>
      </c>
      <c r="I50" s="25"/>
      <c r="J50" s="24"/>
      <c r="K50" s="14"/>
      <c r="L50" s="25">
        <v>5</v>
      </c>
      <c r="M50" s="24">
        <v>20</v>
      </c>
      <c r="N50" s="202">
        <v>2</v>
      </c>
      <c r="O50" s="31"/>
      <c r="P50" s="32"/>
      <c r="Q50" s="33"/>
      <c r="R50" s="31"/>
      <c r="S50" s="32"/>
      <c r="T50" s="33"/>
      <c r="U50" s="34"/>
      <c r="V50" s="35"/>
      <c r="W50" s="36"/>
      <c r="X50" s="34"/>
      <c r="Y50" s="35"/>
      <c r="Z50" s="33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201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201"/>
      <c r="CV50" s="201"/>
      <c r="CW50" s="201"/>
      <c r="CX50" s="201"/>
      <c r="CY50" s="201"/>
      <c r="CZ50" s="201"/>
      <c r="DA50" s="201"/>
      <c r="DB50" s="201"/>
      <c r="DC50" s="201"/>
      <c r="DD50" s="201"/>
      <c r="DE50" s="201"/>
      <c r="DF50" s="201"/>
      <c r="DG50" s="201"/>
      <c r="DH50" s="201"/>
      <c r="DI50" s="201"/>
      <c r="DJ50" s="201"/>
      <c r="DK50" s="201"/>
      <c r="DL50" s="201"/>
      <c r="DM50" s="201"/>
      <c r="DN50" s="201"/>
      <c r="DO50" s="201"/>
      <c r="DP50" s="201"/>
      <c r="DQ50" s="201"/>
      <c r="DR50" s="201"/>
      <c r="DS50" s="201"/>
      <c r="DT50" s="201"/>
      <c r="DU50" s="201"/>
      <c r="DV50" s="201"/>
      <c r="DW50" s="201"/>
      <c r="DX50" s="201"/>
      <c r="DY50" s="201"/>
      <c r="DZ50" s="201"/>
      <c r="EA50" s="201"/>
      <c r="EB50" s="201"/>
      <c r="EC50" s="201"/>
      <c r="ED50" s="201"/>
      <c r="EE50" s="201"/>
      <c r="EF50" s="201"/>
      <c r="EG50" s="201"/>
      <c r="EH50" s="201"/>
      <c r="EI50" s="201"/>
      <c r="EJ50" s="201"/>
      <c r="EK50" s="201"/>
      <c r="EL50" s="201"/>
      <c r="EM50" s="201"/>
      <c r="EN50" s="201"/>
      <c r="EO50" s="201"/>
      <c r="EP50" s="201"/>
      <c r="EQ50" s="201"/>
      <c r="ER50" s="201"/>
      <c r="ES50" s="201"/>
      <c r="ET50" s="201"/>
      <c r="EU50" s="201"/>
      <c r="EV50" s="201"/>
      <c r="EW50" s="201"/>
      <c r="EX50" s="201"/>
      <c r="EY50" s="201"/>
      <c r="EZ50" s="201"/>
      <c r="FA50" s="201"/>
      <c r="FB50" s="201"/>
      <c r="FC50" s="201"/>
      <c r="FD50" s="201"/>
      <c r="FE50" s="201"/>
      <c r="FF50" s="201"/>
      <c r="FG50" s="201"/>
      <c r="FH50" s="201"/>
      <c r="FI50" s="201"/>
      <c r="FJ50" s="201"/>
      <c r="FK50" s="201"/>
      <c r="FL50" s="201"/>
      <c r="FM50" s="201"/>
      <c r="FN50" s="201"/>
      <c r="FO50" s="201"/>
      <c r="FP50" s="201"/>
      <c r="FQ50" s="201"/>
      <c r="FR50" s="201"/>
      <c r="FS50" s="201"/>
      <c r="FT50" s="201"/>
      <c r="FU50" s="201"/>
      <c r="FV50" s="201"/>
      <c r="FW50" s="201"/>
      <c r="FX50" s="201"/>
      <c r="FY50" s="201"/>
      <c r="FZ50" s="201"/>
      <c r="GA50" s="201"/>
      <c r="GB50" s="201"/>
      <c r="GC50" s="201"/>
      <c r="GD50" s="201"/>
      <c r="GE50" s="201"/>
      <c r="GF50" s="201"/>
      <c r="GG50" s="201"/>
      <c r="GH50" s="201"/>
      <c r="GI50" s="201"/>
      <c r="GJ50" s="201"/>
      <c r="GK50" s="201"/>
      <c r="GL50" s="201"/>
      <c r="GM50" s="201"/>
      <c r="GN50" s="201"/>
      <c r="GO50" s="201"/>
      <c r="GP50" s="201"/>
      <c r="GQ50" s="201"/>
      <c r="GR50" s="201"/>
      <c r="GS50" s="201"/>
      <c r="GT50" s="201"/>
      <c r="GU50" s="201"/>
      <c r="GV50" s="201"/>
      <c r="GW50" s="201"/>
      <c r="GX50" s="201"/>
      <c r="GY50" s="201"/>
      <c r="GZ50" s="201"/>
      <c r="HA50" s="201"/>
      <c r="HB50" s="201"/>
      <c r="HC50" s="201"/>
      <c r="HD50" s="201"/>
      <c r="HE50" s="201"/>
      <c r="HF50" s="201"/>
      <c r="HG50" s="201"/>
      <c r="HH50" s="201"/>
      <c r="HI50" s="201"/>
      <c r="HJ50" s="201"/>
      <c r="HK50" s="201"/>
      <c r="HL50" s="201"/>
      <c r="HM50" s="201"/>
      <c r="HN50" s="201"/>
      <c r="HO50" s="201"/>
      <c r="HP50" s="201"/>
      <c r="HQ50" s="201"/>
      <c r="HR50" s="201"/>
      <c r="HS50" s="201"/>
      <c r="HT50" s="201"/>
      <c r="HU50" s="201"/>
      <c r="HV50" s="201"/>
      <c r="HW50" s="201"/>
      <c r="HX50" s="201"/>
      <c r="HY50" s="201"/>
      <c r="HZ50" s="201"/>
      <c r="IA50" s="201"/>
      <c r="IB50" s="201"/>
      <c r="IC50" s="201"/>
      <c r="ID50" s="201"/>
      <c r="IE50" s="201"/>
      <c r="IF50" s="201"/>
      <c r="IG50" s="201"/>
      <c r="IH50" s="201"/>
      <c r="II50" s="201"/>
      <c r="IJ50" s="201"/>
      <c r="IK50" s="201"/>
      <c r="IL50" s="201"/>
      <c r="IM50" s="201"/>
      <c r="IN50" s="201"/>
      <c r="IO50" s="201"/>
      <c r="IP50" s="201"/>
      <c r="IQ50" s="201"/>
      <c r="IR50" s="201"/>
      <c r="IS50" s="201"/>
      <c r="IT50" s="201"/>
      <c r="IU50" s="201"/>
      <c r="IV50" s="201"/>
      <c r="IW50" s="201"/>
      <c r="IX50" s="201"/>
      <c r="IY50" s="201"/>
      <c r="IZ50" s="201"/>
      <c r="JA50" s="201"/>
      <c r="JB50" s="201"/>
      <c r="JC50" s="201"/>
      <c r="JD50" s="201"/>
      <c r="JE50" s="201"/>
      <c r="JF50" s="201"/>
      <c r="JG50" s="201"/>
      <c r="JH50" s="201"/>
      <c r="JI50" s="201"/>
      <c r="JJ50" s="201"/>
      <c r="JK50" s="201"/>
      <c r="JL50" s="201"/>
      <c r="JM50" s="201"/>
      <c r="JN50" s="201"/>
      <c r="JO50" s="201"/>
      <c r="JP50" s="201"/>
      <c r="JQ50" s="201"/>
      <c r="JR50" s="201"/>
      <c r="JS50" s="201"/>
      <c r="JT50" s="201"/>
      <c r="JU50" s="201"/>
      <c r="JV50" s="201"/>
      <c r="JW50" s="201"/>
      <c r="JX50" s="201"/>
      <c r="JY50" s="201"/>
      <c r="JZ50" s="201"/>
      <c r="KA50" s="201"/>
      <c r="KB50" s="201"/>
      <c r="KC50" s="201"/>
      <c r="KD50" s="201"/>
      <c r="KE50" s="201"/>
      <c r="KF50" s="201"/>
      <c r="KG50" s="201"/>
      <c r="KH50" s="201"/>
      <c r="KI50" s="201"/>
      <c r="KJ50" s="201"/>
      <c r="KK50" s="201"/>
      <c r="KL50" s="201"/>
      <c r="KM50" s="201"/>
      <c r="KN50" s="201"/>
      <c r="KO50" s="201"/>
      <c r="KP50" s="201"/>
      <c r="KQ50" s="201"/>
      <c r="KR50" s="201"/>
      <c r="KS50" s="201"/>
      <c r="KT50" s="201"/>
      <c r="KU50" s="201"/>
      <c r="KV50" s="201"/>
      <c r="KW50" s="201"/>
      <c r="KX50" s="201"/>
      <c r="KY50" s="201"/>
      <c r="KZ50" s="201"/>
      <c r="LA50" s="201"/>
      <c r="LB50" s="201"/>
      <c r="LC50" s="201"/>
      <c r="LD50" s="201"/>
      <c r="LE50" s="201"/>
      <c r="LF50" s="201"/>
      <c r="LG50" s="201"/>
      <c r="LH50" s="201"/>
      <c r="LI50" s="201"/>
      <c r="LJ50" s="201"/>
      <c r="LK50" s="201"/>
      <c r="LL50" s="201"/>
      <c r="LM50" s="201"/>
      <c r="LN50" s="201"/>
      <c r="LO50" s="201"/>
      <c r="LP50" s="201"/>
      <c r="LQ50" s="201"/>
      <c r="LR50" s="201"/>
      <c r="LS50" s="201"/>
      <c r="LT50" s="201"/>
      <c r="LU50" s="201"/>
      <c r="LV50" s="201"/>
      <c r="LW50" s="201"/>
      <c r="LX50" s="201"/>
      <c r="LY50" s="201"/>
      <c r="LZ50" s="201"/>
      <c r="MA50" s="201"/>
      <c r="MB50" s="201"/>
      <c r="MC50" s="201"/>
      <c r="MD50" s="201"/>
      <c r="ME50" s="201"/>
      <c r="MF50" s="201"/>
      <c r="MG50" s="201"/>
      <c r="MH50" s="201"/>
      <c r="MI50" s="201"/>
      <c r="MJ50" s="201"/>
      <c r="MK50" s="201"/>
      <c r="ML50" s="201"/>
      <c r="MM50" s="201"/>
      <c r="MN50" s="201"/>
      <c r="MO50" s="201"/>
      <c r="MP50" s="201"/>
      <c r="MQ50" s="201"/>
      <c r="MR50" s="201"/>
      <c r="MS50" s="201"/>
      <c r="MT50" s="201"/>
      <c r="MU50" s="201"/>
      <c r="MV50" s="201"/>
      <c r="MW50" s="201"/>
      <c r="MX50" s="201"/>
      <c r="MY50" s="201"/>
      <c r="MZ50" s="201"/>
    </row>
    <row r="51" spans="1:364" s="93" customFormat="1" ht="15.95" customHeight="1">
      <c r="A51" s="313">
        <v>42</v>
      </c>
      <c r="B51" s="102" t="s">
        <v>43</v>
      </c>
      <c r="C51" s="80"/>
      <c r="D51" s="81">
        <v>15</v>
      </c>
      <c r="E51" s="29">
        <v>15</v>
      </c>
      <c r="F51" s="29">
        <v>10</v>
      </c>
      <c r="G51" s="29">
        <v>25</v>
      </c>
      <c r="H51" s="82">
        <v>1</v>
      </c>
      <c r="I51" s="25"/>
      <c r="J51" s="24"/>
      <c r="K51" s="14"/>
      <c r="L51" s="25"/>
      <c r="M51" s="24"/>
      <c r="N51" s="14"/>
      <c r="O51" s="31"/>
      <c r="P51" s="32">
        <v>15</v>
      </c>
      <c r="Q51" s="205">
        <v>1</v>
      </c>
      <c r="R51" s="31"/>
      <c r="S51" s="32"/>
      <c r="T51" s="33"/>
      <c r="U51" s="34"/>
      <c r="V51" s="35"/>
      <c r="W51" s="36"/>
      <c r="X51" s="34"/>
      <c r="Y51" s="35"/>
      <c r="Z51" s="33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1"/>
      <c r="BR51" s="201"/>
      <c r="BS51" s="201"/>
      <c r="BT51" s="201"/>
      <c r="BU51" s="201"/>
      <c r="BV51" s="201"/>
      <c r="BW51" s="201"/>
      <c r="BX51" s="201"/>
      <c r="BY51" s="201"/>
      <c r="BZ51" s="201"/>
      <c r="CA51" s="201"/>
      <c r="CB51" s="201"/>
      <c r="CC51" s="201"/>
      <c r="CD51" s="201"/>
      <c r="CE51" s="201"/>
      <c r="CF51" s="201"/>
      <c r="CG51" s="201"/>
      <c r="CH51" s="201"/>
      <c r="CI51" s="201"/>
      <c r="CJ51" s="201"/>
      <c r="CK51" s="201"/>
      <c r="CL51" s="201"/>
      <c r="CM51" s="201"/>
      <c r="CN51" s="201"/>
      <c r="CO51" s="201"/>
      <c r="CP51" s="201"/>
      <c r="CQ51" s="201"/>
      <c r="CR51" s="201"/>
      <c r="CS51" s="201"/>
      <c r="CT51" s="201"/>
      <c r="CU51" s="201"/>
      <c r="CV51" s="201"/>
      <c r="CW51" s="201"/>
      <c r="CX51" s="201"/>
      <c r="CY51" s="201"/>
      <c r="CZ51" s="201"/>
      <c r="DA51" s="201"/>
      <c r="DB51" s="201"/>
      <c r="DC51" s="201"/>
      <c r="DD51" s="201"/>
      <c r="DE51" s="201"/>
      <c r="DF51" s="201"/>
      <c r="DG51" s="201"/>
      <c r="DH51" s="201"/>
      <c r="DI51" s="201"/>
      <c r="DJ51" s="201"/>
      <c r="DK51" s="201"/>
      <c r="DL51" s="201"/>
      <c r="DM51" s="201"/>
      <c r="DN51" s="201"/>
      <c r="DO51" s="201"/>
      <c r="DP51" s="201"/>
      <c r="DQ51" s="201"/>
      <c r="DR51" s="201"/>
      <c r="DS51" s="201"/>
      <c r="DT51" s="201"/>
      <c r="DU51" s="201"/>
      <c r="DV51" s="201"/>
      <c r="DW51" s="201"/>
      <c r="DX51" s="201"/>
      <c r="DY51" s="201"/>
      <c r="DZ51" s="201"/>
      <c r="EA51" s="201"/>
      <c r="EB51" s="201"/>
      <c r="EC51" s="201"/>
      <c r="ED51" s="201"/>
      <c r="EE51" s="201"/>
      <c r="EF51" s="201"/>
      <c r="EG51" s="201"/>
      <c r="EH51" s="201"/>
      <c r="EI51" s="201"/>
      <c r="EJ51" s="201"/>
      <c r="EK51" s="201"/>
      <c r="EL51" s="201"/>
      <c r="EM51" s="201"/>
      <c r="EN51" s="201"/>
      <c r="EO51" s="201"/>
      <c r="EP51" s="201"/>
      <c r="EQ51" s="201"/>
      <c r="ER51" s="201"/>
      <c r="ES51" s="201"/>
      <c r="ET51" s="201"/>
      <c r="EU51" s="201"/>
      <c r="EV51" s="201"/>
      <c r="EW51" s="201"/>
      <c r="EX51" s="201"/>
      <c r="EY51" s="201"/>
      <c r="EZ51" s="201"/>
      <c r="FA51" s="201"/>
      <c r="FB51" s="201"/>
      <c r="FC51" s="201"/>
      <c r="FD51" s="201"/>
      <c r="FE51" s="201"/>
      <c r="FF51" s="201"/>
      <c r="FG51" s="201"/>
      <c r="FH51" s="201"/>
      <c r="FI51" s="201"/>
      <c r="FJ51" s="201"/>
      <c r="FK51" s="201"/>
      <c r="FL51" s="201"/>
      <c r="FM51" s="201"/>
      <c r="FN51" s="201"/>
      <c r="FO51" s="201"/>
      <c r="FP51" s="201"/>
      <c r="FQ51" s="201"/>
      <c r="FR51" s="201"/>
      <c r="FS51" s="201"/>
      <c r="FT51" s="201"/>
      <c r="FU51" s="201"/>
      <c r="FV51" s="201"/>
      <c r="FW51" s="201"/>
      <c r="FX51" s="201"/>
      <c r="FY51" s="201"/>
      <c r="FZ51" s="201"/>
      <c r="GA51" s="201"/>
      <c r="GB51" s="201"/>
      <c r="GC51" s="201"/>
      <c r="GD51" s="201"/>
      <c r="GE51" s="201"/>
      <c r="GF51" s="201"/>
      <c r="GG51" s="201"/>
      <c r="GH51" s="201"/>
      <c r="GI51" s="201"/>
      <c r="GJ51" s="201"/>
      <c r="GK51" s="201"/>
      <c r="GL51" s="201"/>
      <c r="GM51" s="201"/>
      <c r="GN51" s="201"/>
      <c r="GO51" s="201"/>
      <c r="GP51" s="201"/>
      <c r="GQ51" s="201"/>
      <c r="GR51" s="201"/>
      <c r="GS51" s="201"/>
      <c r="GT51" s="201"/>
      <c r="GU51" s="201"/>
      <c r="GV51" s="201"/>
      <c r="GW51" s="201"/>
      <c r="GX51" s="201"/>
      <c r="GY51" s="201"/>
      <c r="GZ51" s="201"/>
      <c r="HA51" s="201"/>
      <c r="HB51" s="201"/>
      <c r="HC51" s="201"/>
      <c r="HD51" s="201"/>
      <c r="HE51" s="201"/>
      <c r="HF51" s="201"/>
      <c r="HG51" s="201"/>
      <c r="HH51" s="201"/>
      <c r="HI51" s="201"/>
      <c r="HJ51" s="201"/>
      <c r="HK51" s="201"/>
      <c r="HL51" s="201"/>
      <c r="HM51" s="201"/>
      <c r="HN51" s="201"/>
      <c r="HO51" s="201"/>
      <c r="HP51" s="201"/>
      <c r="HQ51" s="201"/>
      <c r="HR51" s="201"/>
      <c r="HS51" s="201"/>
      <c r="HT51" s="201"/>
      <c r="HU51" s="201"/>
      <c r="HV51" s="201"/>
      <c r="HW51" s="201"/>
      <c r="HX51" s="201"/>
      <c r="HY51" s="201"/>
      <c r="HZ51" s="201"/>
      <c r="IA51" s="201"/>
      <c r="IB51" s="201"/>
      <c r="IC51" s="201"/>
      <c r="ID51" s="201"/>
      <c r="IE51" s="201"/>
      <c r="IF51" s="201"/>
      <c r="IG51" s="201"/>
      <c r="IH51" s="201"/>
      <c r="II51" s="201"/>
      <c r="IJ51" s="201"/>
      <c r="IK51" s="201"/>
      <c r="IL51" s="201"/>
      <c r="IM51" s="201"/>
      <c r="IN51" s="201"/>
      <c r="IO51" s="201"/>
      <c r="IP51" s="201"/>
      <c r="IQ51" s="201"/>
      <c r="IR51" s="201"/>
      <c r="IS51" s="201"/>
      <c r="IT51" s="201"/>
      <c r="IU51" s="201"/>
      <c r="IV51" s="201"/>
      <c r="IW51" s="201"/>
      <c r="IX51" s="201"/>
      <c r="IY51" s="201"/>
      <c r="IZ51" s="201"/>
      <c r="JA51" s="201"/>
      <c r="JB51" s="201"/>
      <c r="JC51" s="201"/>
      <c r="JD51" s="201"/>
      <c r="JE51" s="201"/>
      <c r="JF51" s="201"/>
      <c r="JG51" s="201"/>
      <c r="JH51" s="201"/>
      <c r="JI51" s="201"/>
      <c r="JJ51" s="201"/>
      <c r="JK51" s="201"/>
      <c r="JL51" s="201"/>
      <c r="JM51" s="201"/>
      <c r="JN51" s="201"/>
      <c r="JO51" s="201"/>
      <c r="JP51" s="201"/>
      <c r="JQ51" s="201"/>
      <c r="JR51" s="201"/>
      <c r="JS51" s="201"/>
      <c r="JT51" s="201"/>
      <c r="JU51" s="201"/>
      <c r="JV51" s="201"/>
      <c r="JW51" s="201"/>
      <c r="JX51" s="201"/>
      <c r="JY51" s="201"/>
      <c r="JZ51" s="201"/>
      <c r="KA51" s="201"/>
      <c r="KB51" s="201"/>
      <c r="KC51" s="201"/>
      <c r="KD51" s="201"/>
      <c r="KE51" s="201"/>
      <c r="KF51" s="201"/>
      <c r="KG51" s="201"/>
      <c r="KH51" s="201"/>
      <c r="KI51" s="201"/>
      <c r="KJ51" s="201"/>
      <c r="KK51" s="201"/>
      <c r="KL51" s="201"/>
      <c r="KM51" s="201"/>
      <c r="KN51" s="201"/>
      <c r="KO51" s="201"/>
      <c r="KP51" s="201"/>
      <c r="KQ51" s="201"/>
      <c r="KR51" s="201"/>
      <c r="KS51" s="201"/>
      <c r="KT51" s="201"/>
      <c r="KU51" s="201"/>
      <c r="KV51" s="201"/>
      <c r="KW51" s="201"/>
      <c r="KX51" s="201"/>
      <c r="KY51" s="201"/>
      <c r="KZ51" s="201"/>
      <c r="LA51" s="201"/>
      <c r="LB51" s="201"/>
      <c r="LC51" s="201"/>
      <c r="LD51" s="201"/>
      <c r="LE51" s="201"/>
      <c r="LF51" s="201"/>
      <c r="LG51" s="201"/>
      <c r="LH51" s="201"/>
      <c r="LI51" s="201"/>
      <c r="LJ51" s="201"/>
      <c r="LK51" s="201"/>
      <c r="LL51" s="201"/>
      <c r="LM51" s="201"/>
      <c r="LN51" s="201"/>
      <c r="LO51" s="201"/>
      <c r="LP51" s="201"/>
      <c r="LQ51" s="201"/>
      <c r="LR51" s="201"/>
      <c r="LS51" s="201"/>
      <c r="LT51" s="201"/>
      <c r="LU51" s="201"/>
      <c r="LV51" s="201"/>
      <c r="LW51" s="201"/>
      <c r="LX51" s="201"/>
      <c r="LY51" s="201"/>
      <c r="LZ51" s="201"/>
      <c r="MA51" s="201"/>
      <c r="MB51" s="201"/>
      <c r="MC51" s="201"/>
      <c r="MD51" s="201"/>
      <c r="ME51" s="201"/>
      <c r="MF51" s="201"/>
      <c r="MG51" s="201"/>
      <c r="MH51" s="201"/>
      <c r="MI51" s="201"/>
      <c r="MJ51" s="201"/>
      <c r="MK51" s="201"/>
      <c r="ML51" s="201"/>
      <c r="MM51" s="201"/>
      <c r="MN51" s="201"/>
      <c r="MO51" s="201"/>
      <c r="MP51" s="201"/>
      <c r="MQ51" s="201"/>
      <c r="MR51" s="201"/>
      <c r="MS51" s="201"/>
      <c r="MT51" s="201"/>
      <c r="MU51" s="201"/>
      <c r="MV51" s="201"/>
      <c r="MW51" s="201"/>
      <c r="MX51" s="201"/>
      <c r="MY51" s="201"/>
      <c r="MZ51" s="201"/>
    </row>
    <row r="52" spans="1:364" s="93" customFormat="1" ht="15.95" customHeight="1">
      <c r="A52" s="313">
        <v>43</v>
      </c>
      <c r="B52" s="102" t="s">
        <v>38</v>
      </c>
      <c r="C52" s="80"/>
      <c r="D52" s="81">
        <v>15</v>
      </c>
      <c r="E52" s="29">
        <v>15</v>
      </c>
      <c r="F52" s="29">
        <v>10</v>
      </c>
      <c r="G52" s="29">
        <v>25</v>
      </c>
      <c r="H52" s="82">
        <v>1</v>
      </c>
      <c r="I52" s="25"/>
      <c r="J52" s="24"/>
      <c r="K52" s="14"/>
      <c r="L52" s="25"/>
      <c r="M52" s="24"/>
      <c r="N52" s="14"/>
      <c r="O52" s="31"/>
      <c r="P52" s="32">
        <v>15</v>
      </c>
      <c r="Q52" s="205">
        <v>1</v>
      </c>
      <c r="R52" s="31"/>
      <c r="S52" s="32"/>
      <c r="T52" s="33"/>
      <c r="U52" s="34"/>
      <c r="V52" s="35"/>
      <c r="W52" s="36"/>
      <c r="X52" s="34"/>
      <c r="Y52" s="35"/>
      <c r="Z52" s="33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201"/>
      <c r="CC52" s="201"/>
      <c r="CD52" s="201"/>
      <c r="CE52" s="201"/>
      <c r="CF52" s="201"/>
      <c r="CG52" s="201"/>
      <c r="CH52" s="201"/>
      <c r="CI52" s="201"/>
      <c r="CJ52" s="201"/>
      <c r="CK52" s="201"/>
      <c r="CL52" s="201"/>
      <c r="CM52" s="201"/>
      <c r="CN52" s="201"/>
      <c r="CO52" s="201"/>
      <c r="CP52" s="201"/>
      <c r="CQ52" s="201"/>
      <c r="CR52" s="201"/>
      <c r="CS52" s="201"/>
      <c r="CT52" s="201"/>
      <c r="CU52" s="201"/>
      <c r="CV52" s="201"/>
      <c r="CW52" s="201"/>
      <c r="CX52" s="201"/>
      <c r="CY52" s="201"/>
      <c r="CZ52" s="201"/>
      <c r="DA52" s="201"/>
      <c r="DB52" s="201"/>
      <c r="DC52" s="201"/>
      <c r="DD52" s="201"/>
      <c r="DE52" s="201"/>
      <c r="DF52" s="201"/>
      <c r="DG52" s="201"/>
      <c r="DH52" s="201"/>
      <c r="DI52" s="201"/>
      <c r="DJ52" s="201"/>
      <c r="DK52" s="201"/>
      <c r="DL52" s="201"/>
      <c r="DM52" s="201"/>
      <c r="DN52" s="201"/>
      <c r="DO52" s="201"/>
      <c r="DP52" s="201"/>
      <c r="DQ52" s="201"/>
      <c r="DR52" s="201"/>
      <c r="DS52" s="201"/>
      <c r="DT52" s="201"/>
      <c r="DU52" s="201"/>
      <c r="DV52" s="201"/>
      <c r="DW52" s="201"/>
      <c r="DX52" s="201"/>
      <c r="DY52" s="201"/>
      <c r="DZ52" s="201"/>
      <c r="EA52" s="201"/>
      <c r="EB52" s="201"/>
      <c r="EC52" s="201"/>
      <c r="ED52" s="201"/>
      <c r="EE52" s="201"/>
      <c r="EF52" s="201"/>
      <c r="EG52" s="201"/>
      <c r="EH52" s="201"/>
      <c r="EI52" s="201"/>
      <c r="EJ52" s="201"/>
      <c r="EK52" s="201"/>
      <c r="EL52" s="201"/>
      <c r="EM52" s="201"/>
      <c r="EN52" s="201"/>
      <c r="EO52" s="201"/>
      <c r="EP52" s="201"/>
      <c r="EQ52" s="201"/>
      <c r="ER52" s="201"/>
      <c r="ES52" s="201"/>
      <c r="ET52" s="201"/>
      <c r="EU52" s="201"/>
      <c r="EV52" s="201"/>
      <c r="EW52" s="201"/>
      <c r="EX52" s="201"/>
      <c r="EY52" s="201"/>
      <c r="EZ52" s="201"/>
      <c r="FA52" s="201"/>
      <c r="FB52" s="201"/>
      <c r="FC52" s="201"/>
      <c r="FD52" s="201"/>
      <c r="FE52" s="201"/>
      <c r="FF52" s="201"/>
      <c r="FG52" s="201"/>
      <c r="FH52" s="201"/>
      <c r="FI52" s="201"/>
      <c r="FJ52" s="201"/>
      <c r="FK52" s="201"/>
      <c r="FL52" s="201"/>
      <c r="FM52" s="201"/>
      <c r="FN52" s="201"/>
      <c r="FO52" s="201"/>
      <c r="FP52" s="201"/>
      <c r="FQ52" s="201"/>
      <c r="FR52" s="201"/>
      <c r="FS52" s="201"/>
      <c r="FT52" s="201"/>
      <c r="FU52" s="201"/>
      <c r="FV52" s="201"/>
      <c r="FW52" s="201"/>
      <c r="FX52" s="201"/>
      <c r="FY52" s="201"/>
      <c r="FZ52" s="201"/>
      <c r="GA52" s="201"/>
      <c r="GB52" s="201"/>
      <c r="GC52" s="201"/>
      <c r="GD52" s="201"/>
      <c r="GE52" s="201"/>
      <c r="GF52" s="201"/>
      <c r="GG52" s="201"/>
      <c r="GH52" s="201"/>
      <c r="GI52" s="201"/>
      <c r="GJ52" s="201"/>
      <c r="GK52" s="201"/>
      <c r="GL52" s="201"/>
      <c r="GM52" s="201"/>
      <c r="GN52" s="201"/>
      <c r="GO52" s="201"/>
      <c r="GP52" s="201"/>
      <c r="GQ52" s="201"/>
      <c r="GR52" s="201"/>
      <c r="GS52" s="201"/>
      <c r="GT52" s="201"/>
      <c r="GU52" s="201"/>
      <c r="GV52" s="201"/>
      <c r="GW52" s="201"/>
      <c r="GX52" s="201"/>
      <c r="GY52" s="201"/>
      <c r="GZ52" s="201"/>
      <c r="HA52" s="201"/>
      <c r="HB52" s="201"/>
      <c r="HC52" s="201"/>
      <c r="HD52" s="201"/>
      <c r="HE52" s="201"/>
      <c r="HF52" s="201"/>
      <c r="HG52" s="201"/>
      <c r="HH52" s="201"/>
      <c r="HI52" s="201"/>
      <c r="HJ52" s="201"/>
      <c r="HK52" s="201"/>
      <c r="HL52" s="201"/>
      <c r="HM52" s="201"/>
      <c r="HN52" s="201"/>
      <c r="HO52" s="201"/>
      <c r="HP52" s="201"/>
      <c r="HQ52" s="201"/>
      <c r="HR52" s="201"/>
      <c r="HS52" s="201"/>
      <c r="HT52" s="201"/>
      <c r="HU52" s="201"/>
      <c r="HV52" s="201"/>
      <c r="HW52" s="201"/>
      <c r="HX52" s="201"/>
      <c r="HY52" s="201"/>
      <c r="HZ52" s="201"/>
      <c r="IA52" s="201"/>
      <c r="IB52" s="201"/>
      <c r="IC52" s="201"/>
      <c r="ID52" s="201"/>
      <c r="IE52" s="201"/>
      <c r="IF52" s="201"/>
      <c r="IG52" s="201"/>
      <c r="IH52" s="201"/>
      <c r="II52" s="201"/>
      <c r="IJ52" s="201"/>
      <c r="IK52" s="201"/>
      <c r="IL52" s="201"/>
      <c r="IM52" s="201"/>
      <c r="IN52" s="201"/>
      <c r="IO52" s="201"/>
      <c r="IP52" s="201"/>
      <c r="IQ52" s="201"/>
      <c r="IR52" s="201"/>
      <c r="IS52" s="201"/>
      <c r="IT52" s="201"/>
      <c r="IU52" s="201"/>
      <c r="IV52" s="201"/>
      <c r="IW52" s="201"/>
      <c r="IX52" s="201"/>
      <c r="IY52" s="201"/>
      <c r="IZ52" s="201"/>
      <c r="JA52" s="201"/>
      <c r="JB52" s="201"/>
      <c r="JC52" s="201"/>
      <c r="JD52" s="201"/>
      <c r="JE52" s="201"/>
      <c r="JF52" s="201"/>
      <c r="JG52" s="201"/>
      <c r="JH52" s="201"/>
      <c r="JI52" s="201"/>
      <c r="JJ52" s="201"/>
      <c r="JK52" s="201"/>
      <c r="JL52" s="201"/>
      <c r="JM52" s="201"/>
      <c r="JN52" s="201"/>
      <c r="JO52" s="201"/>
      <c r="JP52" s="201"/>
      <c r="JQ52" s="201"/>
      <c r="JR52" s="201"/>
      <c r="JS52" s="201"/>
      <c r="JT52" s="201"/>
      <c r="JU52" s="201"/>
      <c r="JV52" s="201"/>
      <c r="JW52" s="201"/>
      <c r="JX52" s="201"/>
      <c r="JY52" s="201"/>
      <c r="JZ52" s="201"/>
      <c r="KA52" s="201"/>
      <c r="KB52" s="201"/>
      <c r="KC52" s="201"/>
      <c r="KD52" s="201"/>
      <c r="KE52" s="201"/>
      <c r="KF52" s="201"/>
      <c r="KG52" s="201"/>
      <c r="KH52" s="201"/>
      <c r="KI52" s="201"/>
      <c r="KJ52" s="201"/>
      <c r="KK52" s="201"/>
      <c r="KL52" s="201"/>
      <c r="KM52" s="201"/>
      <c r="KN52" s="201"/>
      <c r="KO52" s="201"/>
      <c r="KP52" s="201"/>
      <c r="KQ52" s="201"/>
      <c r="KR52" s="201"/>
      <c r="KS52" s="201"/>
      <c r="KT52" s="201"/>
      <c r="KU52" s="201"/>
      <c r="KV52" s="201"/>
      <c r="KW52" s="201"/>
      <c r="KX52" s="201"/>
      <c r="KY52" s="201"/>
      <c r="KZ52" s="201"/>
      <c r="LA52" s="201"/>
      <c r="LB52" s="201"/>
      <c r="LC52" s="201"/>
      <c r="LD52" s="201"/>
      <c r="LE52" s="201"/>
      <c r="LF52" s="201"/>
      <c r="LG52" s="201"/>
      <c r="LH52" s="201"/>
      <c r="LI52" s="201"/>
      <c r="LJ52" s="201"/>
      <c r="LK52" s="201"/>
      <c r="LL52" s="201"/>
      <c r="LM52" s="201"/>
      <c r="LN52" s="201"/>
      <c r="LO52" s="201"/>
      <c r="LP52" s="201"/>
      <c r="LQ52" s="201"/>
      <c r="LR52" s="201"/>
      <c r="LS52" s="201"/>
      <c r="LT52" s="201"/>
      <c r="LU52" s="201"/>
      <c r="LV52" s="201"/>
      <c r="LW52" s="201"/>
      <c r="LX52" s="201"/>
      <c r="LY52" s="201"/>
      <c r="LZ52" s="201"/>
      <c r="MA52" s="201"/>
      <c r="MB52" s="201"/>
      <c r="MC52" s="201"/>
      <c r="MD52" s="201"/>
      <c r="ME52" s="201"/>
      <c r="MF52" s="201"/>
      <c r="MG52" s="201"/>
      <c r="MH52" s="201"/>
      <c r="MI52" s="201"/>
      <c r="MJ52" s="201"/>
      <c r="MK52" s="201"/>
      <c r="ML52" s="201"/>
      <c r="MM52" s="201"/>
      <c r="MN52" s="201"/>
      <c r="MO52" s="201"/>
      <c r="MP52" s="201"/>
      <c r="MQ52" s="201"/>
      <c r="MR52" s="201"/>
      <c r="MS52" s="201"/>
      <c r="MT52" s="201"/>
      <c r="MU52" s="201"/>
      <c r="MV52" s="201"/>
      <c r="MW52" s="201"/>
      <c r="MX52" s="201"/>
      <c r="MY52" s="201"/>
      <c r="MZ52" s="201"/>
    </row>
    <row r="53" spans="1:364" s="93" customFormat="1" ht="15.95" customHeight="1">
      <c r="A53" s="313">
        <v>44</v>
      </c>
      <c r="B53" s="102" t="s">
        <v>44</v>
      </c>
      <c r="C53" s="80"/>
      <c r="D53" s="81">
        <v>15</v>
      </c>
      <c r="E53" s="29">
        <v>15</v>
      </c>
      <c r="F53" s="29">
        <v>10</v>
      </c>
      <c r="G53" s="29">
        <v>25</v>
      </c>
      <c r="H53" s="82">
        <v>1</v>
      </c>
      <c r="I53" s="25"/>
      <c r="J53" s="24"/>
      <c r="K53" s="14"/>
      <c r="L53" s="25"/>
      <c r="M53" s="24"/>
      <c r="N53" s="14"/>
      <c r="O53" s="31"/>
      <c r="P53" s="32"/>
      <c r="Q53" s="33"/>
      <c r="R53" s="31"/>
      <c r="S53" s="32">
        <v>15</v>
      </c>
      <c r="T53" s="205">
        <v>1</v>
      </c>
      <c r="U53" s="34"/>
      <c r="V53" s="35"/>
      <c r="W53" s="36"/>
      <c r="X53" s="34"/>
      <c r="Y53" s="35"/>
      <c r="Z53" s="33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  <c r="CF53" s="201"/>
      <c r="CG53" s="201"/>
      <c r="CH53" s="201"/>
      <c r="CI53" s="201"/>
      <c r="CJ53" s="201"/>
      <c r="CK53" s="201"/>
      <c r="CL53" s="201"/>
      <c r="CM53" s="201"/>
      <c r="CN53" s="201"/>
      <c r="CO53" s="201"/>
      <c r="CP53" s="201"/>
      <c r="CQ53" s="201"/>
      <c r="CR53" s="201"/>
      <c r="CS53" s="201"/>
      <c r="CT53" s="201"/>
      <c r="CU53" s="201"/>
      <c r="CV53" s="201"/>
      <c r="CW53" s="201"/>
      <c r="CX53" s="201"/>
      <c r="CY53" s="201"/>
      <c r="CZ53" s="201"/>
      <c r="DA53" s="201"/>
      <c r="DB53" s="201"/>
      <c r="DC53" s="201"/>
      <c r="DD53" s="201"/>
      <c r="DE53" s="201"/>
      <c r="DF53" s="201"/>
      <c r="DG53" s="201"/>
      <c r="DH53" s="201"/>
      <c r="DI53" s="201"/>
      <c r="DJ53" s="201"/>
      <c r="DK53" s="201"/>
      <c r="DL53" s="201"/>
      <c r="DM53" s="201"/>
      <c r="DN53" s="201"/>
      <c r="DO53" s="201"/>
      <c r="DP53" s="201"/>
      <c r="DQ53" s="201"/>
      <c r="DR53" s="201"/>
      <c r="DS53" s="201"/>
      <c r="DT53" s="201"/>
      <c r="DU53" s="201"/>
      <c r="DV53" s="201"/>
      <c r="DW53" s="201"/>
      <c r="DX53" s="201"/>
      <c r="DY53" s="201"/>
      <c r="DZ53" s="201"/>
      <c r="EA53" s="201"/>
      <c r="EB53" s="201"/>
      <c r="EC53" s="201"/>
      <c r="ED53" s="201"/>
      <c r="EE53" s="201"/>
      <c r="EF53" s="201"/>
      <c r="EG53" s="201"/>
      <c r="EH53" s="201"/>
      <c r="EI53" s="201"/>
      <c r="EJ53" s="201"/>
      <c r="EK53" s="201"/>
      <c r="EL53" s="201"/>
      <c r="EM53" s="201"/>
      <c r="EN53" s="201"/>
      <c r="EO53" s="201"/>
      <c r="EP53" s="201"/>
      <c r="EQ53" s="201"/>
      <c r="ER53" s="201"/>
      <c r="ES53" s="201"/>
      <c r="ET53" s="201"/>
      <c r="EU53" s="201"/>
      <c r="EV53" s="201"/>
      <c r="EW53" s="201"/>
      <c r="EX53" s="201"/>
      <c r="EY53" s="201"/>
      <c r="EZ53" s="201"/>
      <c r="FA53" s="201"/>
      <c r="FB53" s="201"/>
      <c r="FC53" s="201"/>
      <c r="FD53" s="201"/>
      <c r="FE53" s="201"/>
      <c r="FF53" s="201"/>
      <c r="FG53" s="201"/>
      <c r="FH53" s="201"/>
      <c r="FI53" s="201"/>
      <c r="FJ53" s="201"/>
      <c r="FK53" s="201"/>
      <c r="FL53" s="201"/>
      <c r="FM53" s="201"/>
      <c r="FN53" s="201"/>
      <c r="FO53" s="201"/>
      <c r="FP53" s="201"/>
      <c r="FQ53" s="201"/>
      <c r="FR53" s="201"/>
      <c r="FS53" s="201"/>
      <c r="FT53" s="201"/>
      <c r="FU53" s="201"/>
      <c r="FV53" s="201"/>
      <c r="FW53" s="201"/>
      <c r="FX53" s="201"/>
      <c r="FY53" s="201"/>
      <c r="FZ53" s="201"/>
      <c r="GA53" s="201"/>
      <c r="GB53" s="201"/>
      <c r="GC53" s="201"/>
      <c r="GD53" s="201"/>
      <c r="GE53" s="201"/>
      <c r="GF53" s="201"/>
      <c r="GG53" s="201"/>
      <c r="GH53" s="201"/>
      <c r="GI53" s="201"/>
      <c r="GJ53" s="201"/>
      <c r="GK53" s="201"/>
      <c r="GL53" s="201"/>
      <c r="GM53" s="201"/>
      <c r="GN53" s="201"/>
      <c r="GO53" s="201"/>
      <c r="GP53" s="201"/>
      <c r="GQ53" s="201"/>
      <c r="GR53" s="201"/>
      <c r="GS53" s="201"/>
      <c r="GT53" s="201"/>
      <c r="GU53" s="201"/>
      <c r="GV53" s="201"/>
      <c r="GW53" s="201"/>
      <c r="GX53" s="201"/>
      <c r="GY53" s="201"/>
      <c r="GZ53" s="201"/>
      <c r="HA53" s="201"/>
      <c r="HB53" s="201"/>
      <c r="HC53" s="201"/>
      <c r="HD53" s="201"/>
      <c r="HE53" s="201"/>
      <c r="HF53" s="201"/>
      <c r="HG53" s="201"/>
      <c r="HH53" s="201"/>
      <c r="HI53" s="201"/>
      <c r="HJ53" s="201"/>
      <c r="HK53" s="201"/>
      <c r="HL53" s="201"/>
      <c r="HM53" s="201"/>
      <c r="HN53" s="201"/>
      <c r="HO53" s="201"/>
      <c r="HP53" s="201"/>
      <c r="HQ53" s="201"/>
      <c r="HR53" s="201"/>
      <c r="HS53" s="201"/>
      <c r="HT53" s="201"/>
      <c r="HU53" s="201"/>
      <c r="HV53" s="201"/>
      <c r="HW53" s="201"/>
      <c r="HX53" s="201"/>
      <c r="HY53" s="201"/>
      <c r="HZ53" s="201"/>
      <c r="IA53" s="201"/>
      <c r="IB53" s="201"/>
      <c r="IC53" s="201"/>
      <c r="ID53" s="201"/>
      <c r="IE53" s="201"/>
      <c r="IF53" s="201"/>
      <c r="IG53" s="201"/>
      <c r="IH53" s="201"/>
      <c r="II53" s="201"/>
      <c r="IJ53" s="201"/>
      <c r="IK53" s="201"/>
      <c r="IL53" s="201"/>
      <c r="IM53" s="201"/>
      <c r="IN53" s="201"/>
      <c r="IO53" s="201"/>
      <c r="IP53" s="201"/>
      <c r="IQ53" s="201"/>
      <c r="IR53" s="201"/>
      <c r="IS53" s="201"/>
      <c r="IT53" s="201"/>
      <c r="IU53" s="201"/>
      <c r="IV53" s="201"/>
      <c r="IW53" s="201"/>
      <c r="IX53" s="201"/>
      <c r="IY53" s="201"/>
      <c r="IZ53" s="201"/>
      <c r="JA53" s="201"/>
      <c r="JB53" s="201"/>
      <c r="JC53" s="201"/>
      <c r="JD53" s="201"/>
      <c r="JE53" s="201"/>
      <c r="JF53" s="201"/>
      <c r="JG53" s="201"/>
      <c r="JH53" s="201"/>
      <c r="JI53" s="201"/>
      <c r="JJ53" s="201"/>
      <c r="JK53" s="201"/>
      <c r="JL53" s="201"/>
      <c r="JM53" s="201"/>
      <c r="JN53" s="201"/>
      <c r="JO53" s="201"/>
      <c r="JP53" s="201"/>
      <c r="JQ53" s="201"/>
      <c r="JR53" s="201"/>
      <c r="JS53" s="201"/>
      <c r="JT53" s="201"/>
      <c r="JU53" s="201"/>
      <c r="JV53" s="201"/>
      <c r="JW53" s="201"/>
      <c r="JX53" s="201"/>
      <c r="JY53" s="201"/>
      <c r="JZ53" s="201"/>
      <c r="KA53" s="201"/>
      <c r="KB53" s="201"/>
      <c r="KC53" s="201"/>
      <c r="KD53" s="201"/>
      <c r="KE53" s="201"/>
      <c r="KF53" s="201"/>
      <c r="KG53" s="201"/>
      <c r="KH53" s="201"/>
      <c r="KI53" s="201"/>
      <c r="KJ53" s="201"/>
      <c r="KK53" s="201"/>
      <c r="KL53" s="201"/>
      <c r="KM53" s="201"/>
      <c r="KN53" s="201"/>
      <c r="KO53" s="201"/>
      <c r="KP53" s="201"/>
      <c r="KQ53" s="201"/>
      <c r="KR53" s="201"/>
      <c r="KS53" s="201"/>
      <c r="KT53" s="201"/>
      <c r="KU53" s="201"/>
      <c r="KV53" s="201"/>
      <c r="KW53" s="201"/>
      <c r="KX53" s="201"/>
      <c r="KY53" s="201"/>
      <c r="KZ53" s="201"/>
      <c r="LA53" s="201"/>
      <c r="LB53" s="201"/>
      <c r="LC53" s="201"/>
      <c r="LD53" s="201"/>
      <c r="LE53" s="201"/>
      <c r="LF53" s="201"/>
      <c r="LG53" s="201"/>
      <c r="LH53" s="201"/>
      <c r="LI53" s="201"/>
      <c r="LJ53" s="201"/>
      <c r="LK53" s="201"/>
      <c r="LL53" s="201"/>
      <c r="LM53" s="201"/>
      <c r="LN53" s="201"/>
      <c r="LO53" s="201"/>
      <c r="LP53" s="201"/>
      <c r="LQ53" s="201"/>
      <c r="LR53" s="201"/>
      <c r="LS53" s="201"/>
      <c r="LT53" s="201"/>
      <c r="LU53" s="201"/>
      <c r="LV53" s="201"/>
      <c r="LW53" s="201"/>
      <c r="LX53" s="201"/>
      <c r="LY53" s="201"/>
      <c r="LZ53" s="201"/>
      <c r="MA53" s="201"/>
      <c r="MB53" s="201"/>
      <c r="MC53" s="201"/>
      <c r="MD53" s="201"/>
      <c r="ME53" s="201"/>
      <c r="MF53" s="201"/>
      <c r="MG53" s="201"/>
      <c r="MH53" s="201"/>
      <c r="MI53" s="201"/>
      <c r="MJ53" s="201"/>
      <c r="MK53" s="201"/>
      <c r="ML53" s="201"/>
      <c r="MM53" s="201"/>
      <c r="MN53" s="201"/>
      <c r="MO53" s="201"/>
      <c r="MP53" s="201"/>
      <c r="MQ53" s="201"/>
      <c r="MR53" s="201"/>
      <c r="MS53" s="201"/>
      <c r="MT53" s="201"/>
      <c r="MU53" s="201"/>
      <c r="MV53" s="201"/>
      <c r="MW53" s="201"/>
      <c r="MX53" s="201"/>
      <c r="MY53" s="201"/>
      <c r="MZ53" s="201"/>
    </row>
    <row r="54" spans="1:364" s="93" customFormat="1" ht="24" customHeight="1" thickBot="1">
      <c r="A54" s="313">
        <v>45</v>
      </c>
      <c r="B54" s="177" t="s">
        <v>133</v>
      </c>
      <c r="C54" s="91">
        <v>15</v>
      </c>
      <c r="D54" s="92"/>
      <c r="E54" s="41">
        <v>15</v>
      </c>
      <c r="F54" s="41">
        <v>10</v>
      </c>
      <c r="G54" s="41">
        <v>25</v>
      </c>
      <c r="H54" s="90">
        <v>1</v>
      </c>
      <c r="I54" s="45"/>
      <c r="J54" s="44"/>
      <c r="K54" s="334"/>
      <c r="L54" s="45"/>
      <c r="M54" s="44"/>
      <c r="N54" s="334"/>
      <c r="O54" s="46"/>
      <c r="P54" s="47"/>
      <c r="Q54" s="48"/>
      <c r="R54" s="46"/>
      <c r="S54" s="47"/>
      <c r="T54" s="48"/>
      <c r="U54" s="335"/>
      <c r="V54" s="335"/>
      <c r="W54" s="335"/>
      <c r="X54" s="50">
        <v>15</v>
      </c>
      <c r="Y54" s="51"/>
      <c r="Z54" s="258">
        <v>1</v>
      </c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  <c r="CF54" s="20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1"/>
      <c r="CT54" s="201"/>
      <c r="CU54" s="201"/>
      <c r="CV54" s="201"/>
      <c r="CW54" s="201"/>
      <c r="CX54" s="201"/>
      <c r="CY54" s="201"/>
      <c r="CZ54" s="201"/>
      <c r="DA54" s="201"/>
      <c r="DB54" s="201"/>
      <c r="DC54" s="201"/>
      <c r="DD54" s="201"/>
      <c r="DE54" s="201"/>
      <c r="DF54" s="201"/>
      <c r="DG54" s="201"/>
      <c r="DH54" s="201"/>
      <c r="DI54" s="201"/>
      <c r="DJ54" s="201"/>
      <c r="DK54" s="201"/>
      <c r="DL54" s="201"/>
      <c r="DM54" s="201"/>
      <c r="DN54" s="201"/>
      <c r="DO54" s="201"/>
      <c r="DP54" s="201"/>
      <c r="DQ54" s="201"/>
      <c r="DR54" s="201"/>
      <c r="DS54" s="201"/>
      <c r="DT54" s="201"/>
      <c r="DU54" s="201"/>
      <c r="DV54" s="201"/>
      <c r="DW54" s="201"/>
      <c r="DX54" s="201"/>
      <c r="DY54" s="201"/>
      <c r="DZ54" s="201"/>
      <c r="EA54" s="201"/>
      <c r="EB54" s="201"/>
      <c r="EC54" s="201"/>
      <c r="ED54" s="201"/>
      <c r="EE54" s="201"/>
      <c r="EF54" s="201"/>
      <c r="EG54" s="201"/>
      <c r="EH54" s="201"/>
      <c r="EI54" s="201"/>
      <c r="EJ54" s="201"/>
      <c r="EK54" s="201"/>
      <c r="EL54" s="201"/>
      <c r="EM54" s="201"/>
      <c r="EN54" s="201"/>
      <c r="EO54" s="201"/>
      <c r="EP54" s="201"/>
      <c r="EQ54" s="201"/>
      <c r="ER54" s="201"/>
      <c r="ES54" s="201"/>
      <c r="ET54" s="201"/>
      <c r="EU54" s="201"/>
      <c r="EV54" s="201"/>
      <c r="EW54" s="201"/>
      <c r="EX54" s="201"/>
      <c r="EY54" s="201"/>
      <c r="EZ54" s="201"/>
      <c r="FA54" s="201"/>
      <c r="FB54" s="201"/>
      <c r="FC54" s="201"/>
      <c r="FD54" s="201"/>
      <c r="FE54" s="201"/>
      <c r="FF54" s="201"/>
      <c r="FG54" s="201"/>
      <c r="FH54" s="201"/>
      <c r="FI54" s="201"/>
      <c r="FJ54" s="201"/>
      <c r="FK54" s="201"/>
      <c r="FL54" s="201"/>
      <c r="FM54" s="201"/>
      <c r="FN54" s="201"/>
      <c r="FO54" s="201"/>
      <c r="FP54" s="201"/>
      <c r="FQ54" s="201"/>
      <c r="FR54" s="201"/>
      <c r="FS54" s="201"/>
      <c r="FT54" s="201"/>
      <c r="FU54" s="201"/>
      <c r="FV54" s="201"/>
      <c r="FW54" s="201"/>
      <c r="FX54" s="201"/>
      <c r="FY54" s="201"/>
      <c r="FZ54" s="201"/>
      <c r="GA54" s="201"/>
      <c r="GB54" s="201"/>
      <c r="GC54" s="201"/>
      <c r="GD54" s="201"/>
      <c r="GE54" s="201"/>
      <c r="GF54" s="201"/>
      <c r="GG54" s="201"/>
      <c r="GH54" s="201"/>
      <c r="GI54" s="201"/>
      <c r="GJ54" s="201"/>
      <c r="GK54" s="201"/>
      <c r="GL54" s="201"/>
      <c r="GM54" s="201"/>
      <c r="GN54" s="201"/>
      <c r="GO54" s="201"/>
      <c r="GP54" s="201"/>
      <c r="GQ54" s="201"/>
      <c r="GR54" s="201"/>
      <c r="GS54" s="201"/>
      <c r="GT54" s="201"/>
      <c r="GU54" s="201"/>
      <c r="GV54" s="201"/>
      <c r="GW54" s="201"/>
      <c r="GX54" s="201"/>
      <c r="GY54" s="201"/>
      <c r="GZ54" s="201"/>
      <c r="HA54" s="201"/>
      <c r="HB54" s="201"/>
      <c r="HC54" s="201"/>
      <c r="HD54" s="201"/>
      <c r="HE54" s="201"/>
      <c r="HF54" s="201"/>
      <c r="HG54" s="201"/>
      <c r="HH54" s="201"/>
      <c r="HI54" s="201"/>
      <c r="HJ54" s="201"/>
      <c r="HK54" s="201"/>
      <c r="HL54" s="201"/>
      <c r="HM54" s="201"/>
      <c r="HN54" s="201"/>
      <c r="HO54" s="201"/>
      <c r="HP54" s="201"/>
      <c r="HQ54" s="201"/>
      <c r="HR54" s="201"/>
      <c r="HS54" s="201"/>
      <c r="HT54" s="201"/>
      <c r="HU54" s="201"/>
      <c r="HV54" s="201"/>
      <c r="HW54" s="201"/>
      <c r="HX54" s="201"/>
      <c r="HY54" s="201"/>
      <c r="HZ54" s="201"/>
      <c r="IA54" s="201"/>
      <c r="IB54" s="201"/>
      <c r="IC54" s="201"/>
      <c r="ID54" s="201"/>
      <c r="IE54" s="201"/>
      <c r="IF54" s="201"/>
      <c r="IG54" s="201"/>
      <c r="IH54" s="201"/>
      <c r="II54" s="201"/>
      <c r="IJ54" s="201"/>
      <c r="IK54" s="201"/>
      <c r="IL54" s="201"/>
      <c r="IM54" s="201"/>
      <c r="IN54" s="201"/>
      <c r="IO54" s="201"/>
      <c r="IP54" s="201"/>
      <c r="IQ54" s="201"/>
      <c r="IR54" s="201"/>
      <c r="IS54" s="201"/>
      <c r="IT54" s="201"/>
      <c r="IU54" s="201"/>
      <c r="IV54" s="201"/>
      <c r="IW54" s="201"/>
      <c r="IX54" s="201"/>
      <c r="IY54" s="201"/>
      <c r="IZ54" s="201"/>
      <c r="JA54" s="201"/>
      <c r="JB54" s="201"/>
      <c r="JC54" s="201"/>
      <c r="JD54" s="201"/>
      <c r="JE54" s="201"/>
      <c r="JF54" s="201"/>
      <c r="JG54" s="201"/>
      <c r="JH54" s="201"/>
      <c r="JI54" s="201"/>
      <c r="JJ54" s="201"/>
      <c r="JK54" s="201"/>
      <c r="JL54" s="201"/>
      <c r="JM54" s="201"/>
      <c r="JN54" s="201"/>
      <c r="JO54" s="201"/>
      <c r="JP54" s="201"/>
      <c r="JQ54" s="201"/>
      <c r="JR54" s="201"/>
      <c r="JS54" s="201"/>
      <c r="JT54" s="201"/>
      <c r="JU54" s="201"/>
      <c r="JV54" s="201"/>
      <c r="JW54" s="201"/>
      <c r="JX54" s="201"/>
      <c r="JY54" s="201"/>
      <c r="JZ54" s="201"/>
      <c r="KA54" s="201"/>
      <c r="KB54" s="201"/>
      <c r="KC54" s="201"/>
      <c r="KD54" s="201"/>
      <c r="KE54" s="201"/>
      <c r="KF54" s="201"/>
      <c r="KG54" s="201"/>
      <c r="KH54" s="201"/>
      <c r="KI54" s="201"/>
      <c r="KJ54" s="201"/>
      <c r="KK54" s="201"/>
      <c r="KL54" s="201"/>
      <c r="KM54" s="201"/>
      <c r="KN54" s="201"/>
      <c r="KO54" s="201"/>
      <c r="KP54" s="201"/>
      <c r="KQ54" s="201"/>
      <c r="KR54" s="201"/>
      <c r="KS54" s="201"/>
      <c r="KT54" s="201"/>
      <c r="KU54" s="201"/>
      <c r="KV54" s="201"/>
      <c r="KW54" s="201"/>
      <c r="KX54" s="201"/>
      <c r="KY54" s="201"/>
      <c r="KZ54" s="201"/>
      <c r="LA54" s="201"/>
      <c r="LB54" s="201"/>
      <c r="LC54" s="201"/>
      <c r="LD54" s="201"/>
      <c r="LE54" s="201"/>
      <c r="LF54" s="201"/>
      <c r="LG54" s="201"/>
      <c r="LH54" s="201"/>
      <c r="LI54" s="201"/>
      <c r="LJ54" s="201"/>
      <c r="LK54" s="201"/>
      <c r="LL54" s="201"/>
      <c r="LM54" s="201"/>
      <c r="LN54" s="201"/>
      <c r="LO54" s="201"/>
      <c r="LP54" s="201"/>
      <c r="LQ54" s="201"/>
      <c r="LR54" s="201"/>
      <c r="LS54" s="201"/>
      <c r="LT54" s="201"/>
      <c r="LU54" s="201"/>
      <c r="LV54" s="201"/>
      <c r="LW54" s="201"/>
      <c r="LX54" s="201"/>
      <c r="LY54" s="201"/>
      <c r="LZ54" s="201"/>
      <c r="MA54" s="201"/>
      <c r="MB54" s="201"/>
      <c r="MC54" s="201"/>
      <c r="MD54" s="201"/>
      <c r="ME54" s="201"/>
      <c r="MF54" s="201"/>
      <c r="MG54" s="201"/>
      <c r="MH54" s="201"/>
      <c r="MI54" s="201"/>
      <c r="MJ54" s="201"/>
      <c r="MK54" s="201"/>
      <c r="ML54" s="201"/>
      <c r="MM54" s="201"/>
      <c r="MN54" s="201"/>
      <c r="MO54" s="201"/>
      <c r="MP54" s="201"/>
      <c r="MQ54" s="201"/>
      <c r="MR54" s="201"/>
      <c r="MS54" s="201"/>
      <c r="MT54" s="201"/>
      <c r="MU54" s="201"/>
      <c r="MV54" s="201"/>
      <c r="MW54" s="201"/>
      <c r="MX54" s="201"/>
      <c r="MY54" s="201"/>
      <c r="MZ54" s="201"/>
    </row>
    <row r="55" spans="1:364" s="104" customFormat="1" ht="15.95" customHeight="1" thickTop="1" thickBot="1">
      <c r="A55" s="94" t="s">
        <v>45</v>
      </c>
      <c r="B55" s="331" t="s">
        <v>46</v>
      </c>
      <c r="C55" s="332"/>
      <c r="D55" s="332"/>
      <c r="E55" s="332"/>
      <c r="F55" s="332"/>
      <c r="G55" s="332"/>
      <c r="H55" s="333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9"/>
      <c r="T55" s="327"/>
      <c r="U55" s="328"/>
      <c r="V55" s="329"/>
      <c r="W55" s="330"/>
      <c r="X55" s="328"/>
      <c r="Y55" s="329"/>
      <c r="Z55" s="327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201"/>
      <c r="CS55" s="201"/>
      <c r="CT55" s="201"/>
      <c r="CU55" s="201"/>
      <c r="CV55" s="201"/>
      <c r="CW55" s="201"/>
      <c r="CX55" s="201"/>
      <c r="CY55" s="201"/>
      <c r="CZ55" s="201"/>
      <c r="DA55" s="201"/>
      <c r="DB55" s="201"/>
      <c r="DC55" s="201"/>
      <c r="DD55" s="201"/>
      <c r="DE55" s="201"/>
      <c r="DF55" s="201"/>
      <c r="DG55" s="201"/>
      <c r="DH55" s="201"/>
      <c r="DI55" s="201"/>
      <c r="DJ55" s="201"/>
      <c r="DK55" s="201"/>
      <c r="DL55" s="201"/>
      <c r="DM55" s="201"/>
      <c r="DN55" s="201"/>
      <c r="DO55" s="201"/>
      <c r="DP55" s="201"/>
      <c r="DQ55" s="201"/>
      <c r="DR55" s="201"/>
      <c r="DS55" s="201"/>
      <c r="DT55" s="201"/>
      <c r="DU55" s="201"/>
      <c r="DV55" s="201"/>
      <c r="DW55" s="201"/>
      <c r="DX55" s="201"/>
      <c r="DY55" s="201"/>
      <c r="DZ55" s="201"/>
      <c r="EA55" s="201"/>
      <c r="EB55" s="201"/>
      <c r="EC55" s="201"/>
      <c r="ED55" s="201"/>
      <c r="EE55" s="201"/>
      <c r="EF55" s="201"/>
      <c r="EG55" s="201"/>
      <c r="EH55" s="201"/>
      <c r="EI55" s="201"/>
      <c r="EJ55" s="201"/>
      <c r="EK55" s="201"/>
      <c r="EL55" s="201"/>
      <c r="EM55" s="201"/>
      <c r="EN55" s="201"/>
      <c r="EO55" s="201"/>
      <c r="EP55" s="201"/>
      <c r="EQ55" s="201"/>
      <c r="ER55" s="201"/>
      <c r="ES55" s="201"/>
      <c r="ET55" s="201"/>
      <c r="EU55" s="201"/>
      <c r="EV55" s="201"/>
      <c r="EW55" s="201"/>
      <c r="EX55" s="201"/>
      <c r="EY55" s="201"/>
      <c r="EZ55" s="201"/>
      <c r="FA55" s="201"/>
      <c r="FB55" s="201"/>
      <c r="FC55" s="201"/>
      <c r="FD55" s="201"/>
      <c r="FE55" s="201"/>
      <c r="FF55" s="201"/>
      <c r="FG55" s="201"/>
      <c r="FH55" s="201"/>
      <c r="FI55" s="201"/>
      <c r="FJ55" s="201"/>
      <c r="FK55" s="201"/>
      <c r="FL55" s="201"/>
      <c r="FM55" s="201"/>
      <c r="FN55" s="201"/>
      <c r="FO55" s="201"/>
      <c r="FP55" s="201"/>
      <c r="FQ55" s="201"/>
      <c r="FR55" s="201"/>
      <c r="FS55" s="201"/>
      <c r="FT55" s="201"/>
      <c r="FU55" s="201"/>
      <c r="FV55" s="201"/>
      <c r="FW55" s="201"/>
      <c r="FX55" s="201"/>
      <c r="FY55" s="201"/>
      <c r="FZ55" s="201"/>
      <c r="GA55" s="201"/>
      <c r="GB55" s="201"/>
      <c r="GC55" s="201"/>
      <c r="GD55" s="201"/>
      <c r="GE55" s="201"/>
      <c r="GF55" s="201"/>
      <c r="GG55" s="201"/>
      <c r="GH55" s="201"/>
      <c r="GI55" s="201"/>
      <c r="GJ55" s="201"/>
      <c r="GK55" s="201"/>
      <c r="GL55" s="201"/>
      <c r="GM55" s="201"/>
      <c r="GN55" s="201"/>
      <c r="GO55" s="201"/>
      <c r="GP55" s="201"/>
      <c r="GQ55" s="201"/>
      <c r="GR55" s="201"/>
      <c r="GS55" s="201"/>
      <c r="GT55" s="201"/>
      <c r="GU55" s="201"/>
      <c r="GV55" s="201"/>
      <c r="GW55" s="201"/>
      <c r="GX55" s="201"/>
      <c r="GY55" s="201"/>
      <c r="GZ55" s="201"/>
      <c r="HA55" s="201"/>
      <c r="HB55" s="201"/>
      <c r="HC55" s="201"/>
      <c r="HD55" s="201"/>
      <c r="HE55" s="201"/>
      <c r="HF55" s="201"/>
      <c r="HG55" s="201"/>
      <c r="HH55" s="201"/>
      <c r="HI55" s="201"/>
      <c r="HJ55" s="201"/>
      <c r="HK55" s="201"/>
      <c r="HL55" s="201"/>
      <c r="HM55" s="201"/>
      <c r="HN55" s="201"/>
      <c r="HO55" s="201"/>
      <c r="HP55" s="201"/>
      <c r="HQ55" s="201"/>
      <c r="HR55" s="201"/>
      <c r="HS55" s="201"/>
      <c r="HT55" s="201"/>
      <c r="HU55" s="201"/>
      <c r="HV55" s="201"/>
      <c r="HW55" s="201"/>
      <c r="HX55" s="201"/>
      <c r="HY55" s="201"/>
      <c r="HZ55" s="201"/>
      <c r="IA55" s="201"/>
      <c r="IB55" s="201"/>
      <c r="IC55" s="201"/>
      <c r="ID55" s="201"/>
      <c r="IE55" s="201"/>
      <c r="IF55" s="201"/>
      <c r="IG55" s="201"/>
      <c r="IH55" s="201"/>
      <c r="II55" s="201"/>
      <c r="IJ55" s="201"/>
      <c r="IK55" s="201"/>
      <c r="IL55" s="201"/>
      <c r="IM55" s="201"/>
      <c r="IN55" s="201"/>
      <c r="IO55" s="201"/>
      <c r="IP55" s="201"/>
      <c r="IQ55" s="201"/>
      <c r="IR55" s="201"/>
      <c r="IS55" s="201"/>
      <c r="IT55" s="201"/>
      <c r="IU55" s="201"/>
      <c r="IV55" s="201"/>
      <c r="IW55" s="201"/>
      <c r="IX55" s="201"/>
      <c r="IY55" s="201"/>
      <c r="IZ55" s="201"/>
      <c r="JA55" s="201"/>
      <c r="JB55" s="201"/>
      <c r="JC55" s="201"/>
      <c r="JD55" s="201"/>
      <c r="JE55" s="201"/>
      <c r="JF55" s="201"/>
      <c r="JG55" s="201"/>
      <c r="JH55" s="201"/>
      <c r="JI55" s="201"/>
      <c r="JJ55" s="201"/>
      <c r="JK55" s="201"/>
      <c r="JL55" s="201"/>
      <c r="JM55" s="201"/>
      <c r="JN55" s="201"/>
      <c r="JO55" s="201"/>
      <c r="JP55" s="201"/>
      <c r="JQ55" s="201"/>
      <c r="JR55" s="201"/>
      <c r="JS55" s="201"/>
      <c r="JT55" s="201"/>
      <c r="JU55" s="201"/>
      <c r="JV55" s="201"/>
      <c r="JW55" s="201"/>
      <c r="JX55" s="201"/>
      <c r="JY55" s="201"/>
      <c r="JZ55" s="201"/>
      <c r="KA55" s="201"/>
      <c r="KB55" s="201"/>
      <c r="KC55" s="201"/>
      <c r="KD55" s="201"/>
      <c r="KE55" s="201"/>
      <c r="KF55" s="201"/>
      <c r="KG55" s="201"/>
      <c r="KH55" s="201"/>
      <c r="KI55" s="201"/>
      <c r="KJ55" s="201"/>
      <c r="KK55" s="201"/>
      <c r="KL55" s="201"/>
      <c r="KM55" s="201"/>
      <c r="KN55" s="201"/>
      <c r="KO55" s="201"/>
      <c r="KP55" s="201"/>
      <c r="KQ55" s="201"/>
      <c r="KR55" s="201"/>
      <c r="KS55" s="201"/>
      <c r="KT55" s="201"/>
      <c r="KU55" s="201"/>
      <c r="KV55" s="201"/>
      <c r="KW55" s="201"/>
      <c r="KX55" s="201"/>
      <c r="KY55" s="201"/>
      <c r="KZ55" s="201"/>
      <c r="LA55" s="201"/>
      <c r="LB55" s="201"/>
      <c r="LC55" s="201"/>
      <c r="LD55" s="201"/>
      <c r="LE55" s="201"/>
      <c r="LF55" s="201"/>
      <c r="LG55" s="201"/>
      <c r="LH55" s="201"/>
      <c r="LI55" s="201"/>
      <c r="LJ55" s="201"/>
      <c r="LK55" s="201"/>
      <c r="LL55" s="201"/>
      <c r="LM55" s="201"/>
      <c r="LN55" s="201"/>
      <c r="LO55" s="201"/>
      <c r="LP55" s="201"/>
      <c r="LQ55" s="201"/>
      <c r="LR55" s="201"/>
      <c r="LS55" s="201"/>
      <c r="LT55" s="201"/>
      <c r="LU55" s="201"/>
      <c r="LV55" s="201"/>
      <c r="LW55" s="201"/>
      <c r="LX55" s="201"/>
      <c r="LY55" s="201"/>
      <c r="LZ55" s="201"/>
      <c r="MA55" s="201"/>
      <c r="MB55" s="201"/>
      <c r="MC55" s="201"/>
      <c r="MD55" s="201"/>
      <c r="ME55" s="201"/>
      <c r="MF55" s="201"/>
      <c r="MG55" s="201"/>
      <c r="MH55" s="201"/>
      <c r="MI55" s="201"/>
      <c r="MJ55" s="201"/>
      <c r="MK55" s="201"/>
      <c r="ML55" s="201"/>
      <c r="MM55" s="201"/>
      <c r="MN55" s="201"/>
      <c r="MO55" s="201"/>
      <c r="MP55" s="201"/>
      <c r="MQ55" s="201"/>
      <c r="MR55" s="201"/>
      <c r="MS55" s="201"/>
      <c r="MT55" s="201"/>
      <c r="MU55" s="201"/>
      <c r="MV55" s="201"/>
      <c r="MW55" s="201"/>
      <c r="MX55" s="201"/>
      <c r="MY55" s="201"/>
      <c r="MZ55" s="201"/>
    </row>
    <row r="56" spans="1:364" s="2" customFormat="1" ht="15.95" customHeight="1" thickTop="1">
      <c r="A56" s="221">
        <v>46</v>
      </c>
      <c r="B56" s="336" t="s">
        <v>47</v>
      </c>
      <c r="C56" s="420">
        <v>45</v>
      </c>
      <c r="D56" s="420"/>
      <c r="E56" s="420">
        <v>45</v>
      </c>
      <c r="F56" s="420">
        <v>45</v>
      </c>
      <c r="G56" s="420">
        <v>90</v>
      </c>
      <c r="H56" s="29">
        <v>3</v>
      </c>
      <c r="I56" s="337">
        <v>30</v>
      </c>
      <c r="J56" s="337"/>
      <c r="K56" s="14">
        <v>2</v>
      </c>
      <c r="L56" s="32"/>
      <c r="M56" s="32"/>
      <c r="N56" s="425"/>
      <c r="O56" s="424"/>
      <c r="P56" s="32"/>
      <c r="Q56" s="428"/>
      <c r="R56" s="73">
        <v>15</v>
      </c>
      <c r="S56" s="74"/>
      <c r="T56" s="75">
        <v>1</v>
      </c>
      <c r="U56" s="76"/>
      <c r="V56" s="77"/>
      <c r="W56" s="78"/>
      <c r="X56" s="76"/>
      <c r="Y56" s="77"/>
      <c r="Z56" s="75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201"/>
      <c r="CS56" s="201"/>
      <c r="CT56" s="201"/>
      <c r="CU56" s="201"/>
      <c r="CV56" s="201"/>
      <c r="CW56" s="201"/>
      <c r="CX56" s="201"/>
      <c r="CY56" s="201"/>
      <c r="CZ56" s="201"/>
      <c r="DA56" s="201"/>
      <c r="DB56" s="201"/>
      <c r="DC56" s="201"/>
      <c r="DD56" s="201"/>
      <c r="DE56" s="201"/>
      <c r="DF56" s="201"/>
      <c r="DG56" s="201"/>
      <c r="DH56" s="201"/>
      <c r="DI56" s="201"/>
      <c r="DJ56" s="201"/>
      <c r="DK56" s="201"/>
      <c r="DL56" s="201"/>
      <c r="DM56" s="201"/>
      <c r="DN56" s="201"/>
      <c r="DO56" s="201"/>
      <c r="DP56" s="201"/>
      <c r="DQ56" s="201"/>
      <c r="DR56" s="201"/>
      <c r="DS56" s="201"/>
      <c r="DT56" s="201"/>
      <c r="DU56" s="201"/>
      <c r="DV56" s="201"/>
      <c r="DW56" s="201"/>
      <c r="DX56" s="201"/>
      <c r="DY56" s="201"/>
      <c r="DZ56" s="201"/>
      <c r="EA56" s="201"/>
      <c r="EB56" s="201"/>
      <c r="EC56" s="201"/>
      <c r="ED56" s="201"/>
      <c r="EE56" s="201"/>
      <c r="EF56" s="201"/>
      <c r="EG56" s="201"/>
      <c r="EH56" s="201"/>
      <c r="EI56" s="201"/>
      <c r="EJ56" s="201"/>
      <c r="EK56" s="201"/>
      <c r="EL56" s="201"/>
      <c r="EM56" s="201"/>
      <c r="EN56" s="201"/>
      <c r="EO56" s="201"/>
      <c r="EP56" s="201"/>
      <c r="EQ56" s="201"/>
      <c r="ER56" s="201"/>
      <c r="ES56" s="201"/>
      <c r="ET56" s="201"/>
      <c r="EU56" s="201"/>
      <c r="EV56" s="201"/>
      <c r="EW56" s="201"/>
      <c r="EX56" s="201"/>
      <c r="EY56" s="201"/>
      <c r="EZ56" s="201"/>
      <c r="FA56" s="201"/>
      <c r="FB56" s="201"/>
      <c r="FC56" s="201"/>
      <c r="FD56" s="201"/>
      <c r="FE56" s="201"/>
      <c r="FF56" s="201"/>
      <c r="FG56" s="201"/>
      <c r="FH56" s="201"/>
      <c r="FI56" s="201"/>
      <c r="FJ56" s="201"/>
      <c r="FK56" s="201"/>
      <c r="FL56" s="201"/>
      <c r="FM56" s="201"/>
      <c r="FN56" s="201"/>
      <c r="FO56" s="201"/>
      <c r="FP56" s="201"/>
      <c r="FQ56" s="201"/>
      <c r="FR56" s="201"/>
      <c r="FS56" s="201"/>
      <c r="FT56" s="201"/>
      <c r="FU56" s="201"/>
      <c r="FV56" s="201"/>
      <c r="FW56" s="201"/>
      <c r="FX56" s="201"/>
      <c r="FY56" s="201"/>
      <c r="FZ56" s="201"/>
      <c r="GA56" s="201"/>
      <c r="GB56" s="201"/>
      <c r="GC56" s="201"/>
      <c r="GD56" s="201"/>
      <c r="GE56" s="201"/>
      <c r="GF56" s="201"/>
      <c r="GG56" s="201"/>
      <c r="GH56" s="201"/>
      <c r="GI56" s="201"/>
      <c r="GJ56" s="201"/>
      <c r="GK56" s="201"/>
      <c r="GL56" s="201"/>
      <c r="GM56" s="201"/>
      <c r="GN56" s="201"/>
      <c r="GO56" s="201"/>
      <c r="GP56" s="201"/>
      <c r="GQ56" s="201"/>
      <c r="GR56" s="201"/>
      <c r="GS56" s="201"/>
      <c r="GT56" s="201"/>
      <c r="GU56" s="201"/>
      <c r="GV56" s="201"/>
      <c r="GW56" s="201"/>
      <c r="GX56" s="201"/>
      <c r="GY56" s="201"/>
      <c r="GZ56" s="201"/>
      <c r="HA56" s="201"/>
      <c r="HB56" s="201"/>
      <c r="HC56" s="201"/>
      <c r="HD56" s="201"/>
      <c r="HE56" s="201"/>
      <c r="HF56" s="201"/>
      <c r="HG56" s="201"/>
      <c r="HH56" s="201"/>
      <c r="HI56" s="201"/>
      <c r="HJ56" s="201"/>
      <c r="HK56" s="201"/>
      <c r="HL56" s="201"/>
      <c r="HM56" s="201"/>
      <c r="HN56" s="201"/>
      <c r="HO56" s="201"/>
      <c r="HP56" s="201"/>
      <c r="HQ56" s="201"/>
      <c r="HR56" s="201"/>
      <c r="HS56" s="201"/>
      <c r="HT56" s="201"/>
      <c r="HU56" s="201"/>
      <c r="HV56" s="201"/>
      <c r="HW56" s="201"/>
      <c r="HX56" s="201"/>
      <c r="HY56" s="201"/>
      <c r="HZ56" s="201"/>
      <c r="IA56" s="201"/>
      <c r="IB56" s="201"/>
      <c r="IC56" s="201"/>
      <c r="ID56" s="201"/>
      <c r="IE56" s="201"/>
      <c r="IF56" s="201"/>
      <c r="IG56" s="201"/>
      <c r="IH56" s="201"/>
      <c r="II56" s="201"/>
      <c r="IJ56" s="201"/>
      <c r="IK56" s="201"/>
      <c r="IL56" s="201"/>
      <c r="IM56" s="201"/>
      <c r="IN56" s="201"/>
      <c r="IO56" s="201"/>
      <c r="IP56" s="201"/>
      <c r="IQ56" s="201"/>
      <c r="IR56" s="201"/>
      <c r="IS56" s="201"/>
      <c r="IT56" s="201"/>
      <c r="IU56" s="201"/>
      <c r="IV56" s="201"/>
      <c r="IW56" s="201"/>
      <c r="IX56" s="201"/>
      <c r="IY56" s="201"/>
      <c r="IZ56" s="201"/>
      <c r="JA56" s="201"/>
      <c r="JB56" s="201"/>
      <c r="JC56" s="201"/>
      <c r="JD56" s="201"/>
      <c r="JE56" s="201"/>
      <c r="JF56" s="201"/>
      <c r="JG56" s="201"/>
      <c r="JH56" s="201"/>
      <c r="JI56" s="201"/>
      <c r="JJ56" s="201"/>
      <c r="JK56" s="201"/>
      <c r="JL56" s="201"/>
      <c r="JM56" s="201"/>
      <c r="JN56" s="201"/>
      <c r="JO56" s="201"/>
      <c r="JP56" s="201"/>
      <c r="JQ56" s="201"/>
      <c r="JR56" s="201"/>
      <c r="JS56" s="201"/>
      <c r="JT56" s="201"/>
      <c r="JU56" s="201"/>
      <c r="JV56" s="201"/>
      <c r="JW56" s="201"/>
      <c r="JX56" s="201"/>
      <c r="JY56" s="201"/>
      <c r="JZ56" s="201"/>
      <c r="KA56" s="201"/>
      <c r="KB56" s="201"/>
      <c r="KC56" s="201"/>
      <c r="KD56" s="201"/>
      <c r="KE56" s="201"/>
      <c r="KF56" s="201"/>
      <c r="KG56" s="201"/>
      <c r="KH56" s="201"/>
      <c r="KI56" s="201"/>
      <c r="KJ56" s="201"/>
      <c r="KK56" s="201"/>
      <c r="KL56" s="201"/>
      <c r="KM56" s="201"/>
      <c r="KN56" s="201"/>
      <c r="KO56" s="201"/>
      <c r="KP56" s="201"/>
      <c r="KQ56" s="201"/>
      <c r="KR56" s="201"/>
      <c r="KS56" s="201"/>
      <c r="KT56" s="201"/>
      <c r="KU56" s="201"/>
      <c r="KV56" s="201"/>
      <c r="KW56" s="201"/>
      <c r="KX56" s="201"/>
      <c r="KY56" s="201"/>
      <c r="KZ56" s="201"/>
      <c r="LA56" s="201"/>
      <c r="LB56" s="201"/>
      <c r="LC56" s="201"/>
      <c r="LD56" s="201"/>
      <c r="LE56" s="201"/>
      <c r="LF56" s="201"/>
      <c r="LG56" s="201"/>
      <c r="LH56" s="201"/>
      <c r="LI56" s="201"/>
      <c r="LJ56" s="201"/>
      <c r="LK56" s="201"/>
      <c r="LL56" s="201"/>
      <c r="LM56" s="201"/>
      <c r="LN56" s="201"/>
      <c r="LO56" s="201"/>
      <c r="LP56" s="201"/>
      <c r="LQ56" s="201"/>
      <c r="LR56" s="201"/>
      <c r="LS56" s="201"/>
      <c r="LT56" s="201"/>
      <c r="LU56" s="201"/>
      <c r="LV56" s="201"/>
      <c r="LW56" s="201"/>
      <c r="LX56" s="201"/>
      <c r="LY56" s="201"/>
      <c r="LZ56" s="201"/>
      <c r="MA56" s="201"/>
      <c r="MB56" s="201"/>
      <c r="MC56" s="201"/>
      <c r="MD56" s="201"/>
      <c r="ME56" s="201"/>
      <c r="MF56" s="201"/>
      <c r="MG56" s="201"/>
      <c r="MH56" s="201"/>
      <c r="MI56" s="201"/>
      <c r="MJ56" s="201"/>
      <c r="MK56" s="201"/>
      <c r="ML56" s="201"/>
      <c r="MM56" s="201"/>
      <c r="MN56" s="201"/>
      <c r="MO56" s="201"/>
      <c r="MP56" s="201"/>
      <c r="MQ56" s="201"/>
      <c r="MR56" s="201"/>
      <c r="MS56" s="201"/>
      <c r="MT56" s="201"/>
      <c r="MU56" s="201"/>
      <c r="MV56" s="201"/>
      <c r="MW56" s="201"/>
      <c r="MX56" s="201"/>
      <c r="MY56" s="201"/>
      <c r="MZ56" s="201"/>
    </row>
    <row r="57" spans="1:364" s="105" customFormat="1" ht="15.95" customHeight="1">
      <c r="A57" s="306">
        <v>47</v>
      </c>
      <c r="B57" s="144" t="s">
        <v>48</v>
      </c>
      <c r="C57" s="420">
        <v>15</v>
      </c>
      <c r="D57" s="420">
        <v>60</v>
      </c>
      <c r="E57" s="420">
        <v>75</v>
      </c>
      <c r="F57" s="420">
        <v>75</v>
      </c>
      <c r="G57" s="420">
        <v>150</v>
      </c>
      <c r="H57" s="29">
        <v>6</v>
      </c>
      <c r="I57" s="337"/>
      <c r="J57" s="337"/>
      <c r="K57" s="14"/>
      <c r="L57" s="32"/>
      <c r="M57" s="32"/>
      <c r="N57" s="426"/>
      <c r="O57" s="423"/>
      <c r="P57" s="32">
        <v>20</v>
      </c>
      <c r="Q57" s="429">
        <v>1</v>
      </c>
      <c r="R57" s="46"/>
      <c r="S57" s="47">
        <v>20</v>
      </c>
      <c r="T57" s="48">
        <v>2</v>
      </c>
      <c r="U57" s="50">
        <v>15</v>
      </c>
      <c r="V57" s="51">
        <v>20</v>
      </c>
      <c r="W57" s="49">
        <v>3</v>
      </c>
      <c r="X57" s="50"/>
      <c r="Y57" s="51"/>
      <c r="Z57" s="48"/>
      <c r="AA57" s="264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  <c r="BI57" s="264"/>
      <c r="BJ57" s="264"/>
      <c r="BK57" s="264"/>
      <c r="BL57" s="264"/>
      <c r="BM57" s="264"/>
      <c r="BN57" s="264"/>
      <c r="BO57" s="264"/>
      <c r="BP57" s="264"/>
      <c r="BQ57" s="264"/>
      <c r="BR57" s="264"/>
      <c r="BS57" s="264"/>
      <c r="BT57" s="264"/>
      <c r="BU57" s="264"/>
      <c r="BV57" s="264"/>
      <c r="BW57" s="264"/>
      <c r="BX57" s="264"/>
      <c r="BY57" s="264"/>
      <c r="BZ57" s="264"/>
      <c r="CA57" s="264"/>
      <c r="CB57" s="264"/>
      <c r="CC57" s="264"/>
      <c r="CD57" s="264"/>
      <c r="CE57" s="264"/>
      <c r="CF57" s="264"/>
      <c r="CG57" s="264"/>
      <c r="CH57" s="264"/>
      <c r="CI57" s="264"/>
      <c r="CJ57" s="264"/>
      <c r="CK57" s="264"/>
      <c r="CL57" s="264"/>
      <c r="CM57" s="264"/>
      <c r="CN57" s="264"/>
      <c r="CO57" s="264"/>
      <c r="CP57" s="264"/>
      <c r="CQ57" s="264"/>
      <c r="CR57" s="264"/>
      <c r="CS57" s="264"/>
      <c r="CT57" s="264"/>
      <c r="CU57" s="264"/>
      <c r="CV57" s="264"/>
      <c r="CW57" s="264"/>
      <c r="CX57" s="264"/>
      <c r="CY57" s="264"/>
      <c r="CZ57" s="264"/>
      <c r="DA57" s="264"/>
      <c r="DB57" s="264"/>
      <c r="DC57" s="264"/>
      <c r="DD57" s="264"/>
      <c r="DE57" s="264"/>
      <c r="DF57" s="264"/>
      <c r="DG57" s="264"/>
      <c r="DH57" s="264"/>
      <c r="DI57" s="264"/>
      <c r="DJ57" s="264"/>
      <c r="DK57" s="264"/>
      <c r="DL57" s="264"/>
      <c r="DM57" s="264"/>
      <c r="DN57" s="264"/>
      <c r="DO57" s="264"/>
      <c r="DP57" s="264"/>
      <c r="DQ57" s="264"/>
      <c r="DR57" s="264"/>
      <c r="DS57" s="264"/>
      <c r="DT57" s="264"/>
      <c r="DU57" s="264"/>
      <c r="DV57" s="264"/>
      <c r="DW57" s="264"/>
      <c r="DX57" s="264"/>
      <c r="DY57" s="264"/>
      <c r="DZ57" s="264"/>
      <c r="EA57" s="264"/>
      <c r="EB57" s="264"/>
      <c r="EC57" s="264"/>
      <c r="ED57" s="264"/>
      <c r="EE57" s="264"/>
      <c r="EF57" s="264"/>
      <c r="EG57" s="264"/>
      <c r="EH57" s="264"/>
      <c r="EI57" s="264"/>
      <c r="EJ57" s="264"/>
      <c r="EK57" s="264"/>
      <c r="EL57" s="264"/>
      <c r="EM57" s="264"/>
      <c r="EN57" s="264"/>
      <c r="EO57" s="264"/>
      <c r="EP57" s="264"/>
      <c r="EQ57" s="264"/>
      <c r="ER57" s="264"/>
      <c r="ES57" s="264"/>
      <c r="ET57" s="264"/>
      <c r="EU57" s="264"/>
      <c r="EV57" s="264"/>
      <c r="EW57" s="264"/>
      <c r="EX57" s="264"/>
      <c r="EY57" s="264"/>
      <c r="EZ57" s="264"/>
      <c r="FA57" s="264"/>
      <c r="FB57" s="264"/>
      <c r="FC57" s="264"/>
      <c r="FD57" s="264"/>
      <c r="FE57" s="264"/>
      <c r="FF57" s="264"/>
      <c r="FG57" s="264"/>
      <c r="FH57" s="264"/>
      <c r="FI57" s="264"/>
      <c r="FJ57" s="264"/>
      <c r="FK57" s="264"/>
      <c r="FL57" s="264"/>
      <c r="FM57" s="264"/>
      <c r="FN57" s="264"/>
      <c r="FO57" s="264"/>
      <c r="FP57" s="264"/>
      <c r="FQ57" s="264"/>
      <c r="FR57" s="264"/>
      <c r="FS57" s="264"/>
      <c r="FT57" s="264"/>
      <c r="FU57" s="264"/>
      <c r="FV57" s="264"/>
      <c r="FW57" s="264"/>
      <c r="FX57" s="264"/>
      <c r="FY57" s="264"/>
      <c r="FZ57" s="264"/>
      <c r="GA57" s="264"/>
      <c r="GB57" s="264"/>
      <c r="GC57" s="264"/>
      <c r="GD57" s="264"/>
      <c r="GE57" s="264"/>
      <c r="GF57" s="264"/>
      <c r="GG57" s="264"/>
      <c r="GH57" s="264"/>
      <c r="GI57" s="264"/>
      <c r="GJ57" s="264"/>
      <c r="GK57" s="264"/>
      <c r="GL57" s="264"/>
      <c r="GM57" s="264"/>
      <c r="GN57" s="264"/>
      <c r="GO57" s="264"/>
      <c r="GP57" s="264"/>
      <c r="GQ57" s="264"/>
      <c r="GR57" s="264"/>
      <c r="GS57" s="264"/>
      <c r="GT57" s="264"/>
      <c r="GU57" s="264"/>
      <c r="GV57" s="264"/>
      <c r="GW57" s="264"/>
      <c r="GX57" s="264"/>
      <c r="GY57" s="264"/>
      <c r="GZ57" s="264"/>
      <c r="HA57" s="264"/>
      <c r="HB57" s="264"/>
      <c r="HC57" s="264"/>
      <c r="HD57" s="264"/>
      <c r="HE57" s="264"/>
      <c r="HF57" s="264"/>
      <c r="HG57" s="264"/>
      <c r="HH57" s="264"/>
      <c r="HI57" s="264"/>
      <c r="HJ57" s="264"/>
      <c r="HK57" s="264"/>
      <c r="HL57" s="264"/>
      <c r="HM57" s="264"/>
      <c r="HN57" s="264"/>
      <c r="HO57" s="264"/>
      <c r="HP57" s="264"/>
      <c r="HQ57" s="264"/>
      <c r="HR57" s="264"/>
      <c r="HS57" s="264"/>
      <c r="HT57" s="264"/>
      <c r="HU57" s="264"/>
      <c r="HV57" s="264"/>
      <c r="HW57" s="264"/>
      <c r="HX57" s="264"/>
      <c r="HY57" s="264"/>
      <c r="HZ57" s="264"/>
      <c r="IA57" s="264"/>
      <c r="IB57" s="264"/>
      <c r="IC57" s="264"/>
      <c r="ID57" s="264"/>
      <c r="IE57" s="264"/>
      <c r="IF57" s="264"/>
      <c r="IG57" s="264"/>
      <c r="IH57" s="264"/>
      <c r="II57" s="264"/>
      <c r="IJ57" s="264"/>
      <c r="IK57" s="264"/>
      <c r="IL57" s="264"/>
      <c r="IM57" s="264"/>
      <c r="IN57" s="264"/>
      <c r="IO57" s="264"/>
      <c r="IP57" s="264"/>
      <c r="IQ57" s="264"/>
      <c r="IR57" s="264"/>
      <c r="IS57" s="264"/>
      <c r="IT57" s="264"/>
      <c r="IU57" s="264"/>
      <c r="IV57" s="264"/>
      <c r="IW57" s="264"/>
      <c r="IX57" s="264"/>
      <c r="IY57" s="264"/>
      <c r="IZ57" s="264"/>
      <c r="JA57" s="264"/>
      <c r="JB57" s="264"/>
      <c r="JC57" s="264"/>
      <c r="JD57" s="264"/>
      <c r="JE57" s="264"/>
      <c r="JF57" s="264"/>
      <c r="JG57" s="264"/>
      <c r="JH57" s="264"/>
      <c r="JI57" s="264"/>
      <c r="JJ57" s="264"/>
      <c r="JK57" s="264"/>
      <c r="JL57" s="264"/>
      <c r="JM57" s="264"/>
      <c r="JN57" s="264"/>
      <c r="JO57" s="264"/>
      <c r="JP57" s="264"/>
      <c r="JQ57" s="264"/>
      <c r="JR57" s="264"/>
      <c r="JS57" s="264"/>
      <c r="JT57" s="264"/>
      <c r="JU57" s="264"/>
      <c r="JV57" s="264"/>
      <c r="JW57" s="264"/>
      <c r="JX57" s="264"/>
      <c r="JY57" s="264"/>
      <c r="JZ57" s="264"/>
      <c r="KA57" s="264"/>
      <c r="KB57" s="264"/>
      <c r="KC57" s="264"/>
      <c r="KD57" s="264"/>
      <c r="KE57" s="264"/>
      <c r="KF57" s="264"/>
      <c r="KG57" s="264"/>
      <c r="KH57" s="264"/>
      <c r="KI57" s="264"/>
      <c r="KJ57" s="264"/>
      <c r="KK57" s="264"/>
      <c r="KL57" s="264"/>
      <c r="KM57" s="264"/>
      <c r="KN57" s="264"/>
      <c r="KO57" s="264"/>
      <c r="KP57" s="264"/>
      <c r="KQ57" s="264"/>
      <c r="KR57" s="264"/>
      <c r="KS57" s="264"/>
      <c r="KT57" s="264"/>
      <c r="KU57" s="264"/>
      <c r="KV57" s="264"/>
      <c r="KW57" s="264"/>
      <c r="KX57" s="264"/>
      <c r="KY57" s="264"/>
      <c r="KZ57" s="264"/>
      <c r="LA57" s="264"/>
      <c r="LB57" s="264"/>
      <c r="LC57" s="264"/>
      <c r="LD57" s="264"/>
      <c r="LE57" s="264"/>
      <c r="LF57" s="264"/>
      <c r="LG57" s="264"/>
      <c r="LH57" s="264"/>
      <c r="LI57" s="264"/>
      <c r="LJ57" s="264"/>
      <c r="LK57" s="264"/>
      <c r="LL57" s="264"/>
      <c r="LM57" s="264"/>
      <c r="LN57" s="264"/>
      <c r="LO57" s="264"/>
      <c r="LP57" s="264"/>
      <c r="LQ57" s="264"/>
      <c r="LR57" s="264"/>
      <c r="LS57" s="264"/>
      <c r="LT57" s="264"/>
      <c r="LU57" s="264"/>
      <c r="LV57" s="264"/>
      <c r="LW57" s="264"/>
      <c r="LX57" s="264"/>
      <c r="LY57" s="264"/>
      <c r="LZ57" s="264"/>
      <c r="MA57" s="264"/>
      <c r="MB57" s="264"/>
      <c r="MC57" s="264"/>
      <c r="MD57" s="264"/>
      <c r="ME57" s="264"/>
      <c r="MF57" s="264"/>
      <c r="MG57" s="264"/>
      <c r="MH57" s="264"/>
      <c r="MI57" s="264"/>
      <c r="MJ57" s="264"/>
      <c r="MK57" s="264"/>
      <c r="ML57" s="264"/>
      <c r="MM57" s="264"/>
      <c r="MN57" s="264"/>
      <c r="MO57" s="264"/>
      <c r="MP57" s="264"/>
      <c r="MQ57" s="264"/>
      <c r="MR57" s="264"/>
      <c r="MS57" s="264"/>
      <c r="MT57" s="264"/>
      <c r="MU57" s="264"/>
      <c r="MV57" s="264"/>
      <c r="MW57" s="264"/>
      <c r="MX57" s="264"/>
      <c r="MY57" s="264"/>
      <c r="MZ57" s="264"/>
    </row>
    <row r="58" spans="1:364" s="415" customFormat="1" ht="15.95" customHeight="1" thickBot="1">
      <c r="A58" s="353">
        <v>48</v>
      </c>
      <c r="B58" s="144" t="s">
        <v>120</v>
      </c>
      <c r="C58" s="420">
        <v>30</v>
      </c>
      <c r="D58" s="420">
        <v>60</v>
      </c>
      <c r="E58" s="420">
        <v>90</v>
      </c>
      <c r="F58" s="420">
        <v>90</v>
      </c>
      <c r="G58" s="420">
        <v>180</v>
      </c>
      <c r="H58" s="29">
        <v>7</v>
      </c>
      <c r="I58" s="339"/>
      <c r="J58" s="339"/>
      <c r="K58" s="14"/>
      <c r="L58" s="340"/>
      <c r="M58" s="340"/>
      <c r="N58" s="427"/>
      <c r="O58" s="423"/>
      <c r="P58" s="340"/>
      <c r="Q58" s="430"/>
      <c r="R58" s="341">
        <v>10</v>
      </c>
      <c r="S58" s="342">
        <v>20</v>
      </c>
      <c r="T58" s="343">
        <v>2</v>
      </c>
      <c r="U58" s="341">
        <v>10</v>
      </c>
      <c r="V58" s="342">
        <v>20</v>
      </c>
      <c r="W58" s="343">
        <v>2</v>
      </c>
      <c r="X58" s="341">
        <v>10</v>
      </c>
      <c r="Y58" s="342">
        <v>20</v>
      </c>
      <c r="Z58" s="48">
        <v>3</v>
      </c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2"/>
      <c r="BD58" s="262"/>
      <c r="BE58" s="262"/>
      <c r="BF58" s="262"/>
      <c r="BG58" s="262"/>
      <c r="BH58" s="262"/>
      <c r="BI58" s="262"/>
      <c r="BJ58" s="262"/>
      <c r="BK58" s="262"/>
      <c r="BL58" s="262"/>
      <c r="BM58" s="262"/>
      <c r="BN58" s="262"/>
      <c r="BO58" s="262"/>
      <c r="BP58" s="262"/>
      <c r="BQ58" s="262"/>
      <c r="BR58" s="262"/>
      <c r="BS58" s="262"/>
      <c r="BT58" s="262"/>
      <c r="BU58" s="262"/>
      <c r="BV58" s="262"/>
      <c r="BW58" s="262"/>
      <c r="BX58" s="262"/>
      <c r="BY58" s="262"/>
      <c r="BZ58" s="262"/>
      <c r="CA58" s="262"/>
      <c r="CB58" s="262"/>
      <c r="CC58" s="262"/>
      <c r="CD58" s="262"/>
      <c r="CE58" s="262"/>
      <c r="CF58" s="262"/>
      <c r="CG58" s="262"/>
      <c r="CH58" s="262"/>
      <c r="CI58" s="262"/>
      <c r="CJ58" s="262"/>
      <c r="CK58" s="262"/>
      <c r="CL58" s="262"/>
      <c r="CM58" s="262"/>
      <c r="CN58" s="262"/>
      <c r="CO58" s="262"/>
      <c r="CP58" s="262"/>
      <c r="CQ58" s="262"/>
      <c r="CR58" s="262"/>
      <c r="CS58" s="262"/>
      <c r="CT58" s="262"/>
      <c r="CU58" s="262"/>
      <c r="CV58" s="262"/>
      <c r="CW58" s="262"/>
      <c r="CX58" s="262"/>
      <c r="CY58" s="262"/>
      <c r="CZ58" s="262"/>
      <c r="DA58" s="262"/>
      <c r="DB58" s="262"/>
      <c r="DC58" s="262"/>
      <c r="DD58" s="262"/>
      <c r="DE58" s="262"/>
      <c r="DF58" s="262"/>
      <c r="DG58" s="262"/>
      <c r="DH58" s="262"/>
      <c r="DI58" s="262"/>
      <c r="DJ58" s="262"/>
      <c r="DK58" s="262"/>
      <c r="DL58" s="262"/>
      <c r="DM58" s="262"/>
      <c r="DN58" s="262"/>
      <c r="DO58" s="262"/>
      <c r="DP58" s="262"/>
      <c r="DQ58" s="262"/>
      <c r="DR58" s="262"/>
      <c r="DS58" s="262"/>
      <c r="DT58" s="262"/>
      <c r="DU58" s="262"/>
      <c r="DV58" s="262"/>
      <c r="DW58" s="262"/>
      <c r="DX58" s="262"/>
      <c r="DY58" s="262"/>
      <c r="DZ58" s="262"/>
      <c r="EA58" s="262"/>
      <c r="EB58" s="262"/>
      <c r="EC58" s="262"/>
      <c r="ED58" s="262"/>
      <c r="EE58" s="262"/>
      <c r="EF58" s="262"/>
      <c r="EG58" s="262"/>
      <c r="EH58" s="262"/>
      <c r="EI58" s="262"/>
      <c r="EJ58" s="262"/>
      <c r="EK58" s="262"/>
      <c r="EL58" s="262"/>
      <c r="EM58" s="262"/>
      <c r="EN58" s="262"/>
      <c r="EO58" s="262"/>
      <c r="EP58" s="262"/>
      <c r="EQ58" s="262"/>
      <c r="ER58" s="262"/>
      <c r="ES58" s="262"/>
      <c r="ET58" s="262"/>
      <c r="EU58" s="262"/>
      <c r="EV58" s="262"/>
      <c r="EW58" s="262"/>
      <c r="EX58" s="262"/>
      <c r="EY58" s="262"/>
      <c r="EZ58" s="262"/>
      <c r="FA58" s="262"/>
      <c r="FB58" s="262"/>
      <c r="FC58" s="262"/>
      <c r="FD58" s="262"/>
      <c r="FE58" s="262"/>
      <c r="FF58" s="262"/>
      <c r="FG58" s="262"/>
      <c r="FH58" s="262"/>
      <c r="FI58" s="262"/>
      <c r="FJ58" s="262"/>
      <c r="FK58" s="262"/>
      <c r="FL58" s="262"/>
      <c r="FM58" s="262"/>
      <c r="FN58" s="262"/>
      <c r="FO58" s="262"/>
      <c r="FP58" s="262"/>
      <c r="FQ58" s="262"/>
      <c r="FR58" s="262"/>
      <c r="FS58" s="262"/>
      <c r="FT58" s="262"/>
      <c r="FU58" s="262"/>
      <c r="FV58" s="262"/>
      <c r="FW58" s="262"/>
      <c r="FX58" s="262"/>
      <c r="FY58" s="262"/>
      <c r="FZ58" s="262"/>
      <c r="GA58" s="262"/>
      <c r="GB58" s="262"/>
      <c r="GC58" s="262"/>
      <c r="GD58" s="262"/>
      <c r="GE58" s="262"/>
      <c r="GF58" s="262"/>
      <c r="GG58" s="262"/>
      <c r="GH58" s="262"/>
      <c r="GI58" s="262"/>
      <c r="GJ58" s="262"/>
      <c r="GK58" s="262"/>
      <c r="GL58" s="262"/>
      <c r="GM58" s="262"/>
      <c r="GN58" s="262"/>
      <c r="GO58" s="262"/>
      <c r="GP58" s="262"/>
      <c r="GQ58" s="262"/>
      <c r="GR58" s="262"/>
      <c r="GS58" s="262"/>
      <c r="GT58" s="262"/>
      <c r="GU58" s="262"/>
      <c r="GV58" s="262"/>
      <c r="GW58" s="262"/>
      <c r="GX58" s="262"/>
      <c r="GY58" s="262"/>
      <c r="GZ58" s="262"/>
      <c r="HA58" s="262"/>
      <c r="HB58" s="262"/>
      <c r="HC58" s="262"/>
      <c r="HD58" s="262"/>
      <c r="HE58" s="262"/>
      <c r="HF58" s="262"/>
      <c r="HG58" s="262"/>
      <c r="HH58" s="262"/>
      <c r="HI58" s="262"/>
      <c r="HJ58" s="262"/>
      <c r="HK58" s="262"/>
      <c r="HL58" s="262"/>
      <c r="HM58" s="262"/>
      <c r="HN58" s="262"/>
      <c r="HO58" s="262"/>
      <c r="HP58" s="262"/>
      <c r="HQ58" s="262"/>
      <c r="HR58" s="262"/>
      <c r="HS58" s="262"/>
      <c r="HT58" s="262"/>
      <c r="HU58" s="262"/>
      <c r="HV58" s="262"/>
      <c r="HW58" s="262"/>
      <c r="HX58" s="262"/>
      <c r="HY58" s="262"/>
      <c r="HZ58" s="262"/>
      <c r="IA58" s="262"/>
      <c r="IB58" s="262"/>
      <c r="IC58" s="262"/>
      <c r="ID58" s="262"/>
      <c r="IE58" s="262"/>
      <c r="IF58" s="262"/>
      <c r="IG58" s="262"/>
      <c r="IH58" s="262"/>
      <c r="II58" s="262"/>
      <c r="IJ58" s="262"/>
      <c r="IK58" s="262"/>
      <c r="IL58" s="262"/>
      <c r="IM58" s="262"/>
      <c r="IN58" s="262"/>
      <c r="IO58" s="262"/>
      <c r="IP58" s="262"/>
      <c r="IQ58" s="262"/>
      <c r="IR58" s="262"/>
      <c r="IS58" s="262"/>
      <c r="IT58" s="262"/>
      <c r="IU58" s="262"/>
      <c r="IV58" s="262"/>
      <c r="IW58" s="262"/>
      <c r="IX58" s="262"/>
      <c r="IY58" s="262"/>
      <c r="IZ58" s="262"/>
      <c r="JA58" s="262"/>
      <c r="JB58" s="262"/>
      <c r="JC58" s="262"/>
      <c r="JD58" s="262"/>
      <c r="JE58" s="262"/>
      <c r="JF58" s="262"/>
      <c r="JG58" s="262"/>
      <c r="JH58" s="262"/>
      <c r="JI58" s="262"/>
      <c r="JJ58" s="262"/>
      <c r="JK58" s="262"/>
      <c r="JL58" s="262"/>
      <c r="JM58" s="262"/>
      <c r="JN58" s="262"/>
      <c r="JO58" s="262"/>
      <c r="JP58" s="262"/>
      <c r="JQ58" s="262"/>
      <c r="JR58" s="262"/>
      <c r="JS58" s="262"/>
      <c r="JT58" s="262"/>
      <c r="JU58" s="262"/>
      <c r="JV58" s="262"/>
      <c r="JW58" s="262"/>
      <c r="JX58" s="262"/>
      <c r="JY58" s="262"/>
      <c r="JZ58" s="262"/>
      <c r="KA58" s="262"/>
      <c r="KB58" s="262"/>
      <c r="KC58" s="262"/>
      <c r="KD58" s="262"/>
      <c r="KE58" s="262"/>
      <c r="KF58" s="262"/>
      <c r="KG58" s="262"/>
      <c r="KH58" s="262"/>
      <c r="KI58" s="262"/>
      <c r="KJ58" s="262"/>
      <c r="KK58" s="262"/>
      <c r="KL58" s="262"/>
      <c r="KM58" s="262"/>
      <c r="KN58" s="262"/>
      <c r="KO58" s="262"/>
      <c r="KP58" s="262"/>
      <c r="KQ58" s="262"/>
      <c r="KR58" s="262"/>
      <c r="KS58" s="262"/>
      <c r="KT58" s="262"/>
      <c r="KU58" s="262"/>
      <c r="KV58" s="262"/>
      <c r="KW58" s="262"/>
      <c r="KX58" s="262"/>
      <c r="KY58" s="262"/>
      <c r="KZ58" s="262"/>
      <c r="LA58" s="262"/>
      <c r="LB58" s="262"/>
      <c r="LC58" s="262"/>
      <c r="LD58" s="262"/>
      <c r="LE58" s="262"/>
      <c r="LF58" s="262"/>
      <c r="LG58" s="262"/>
      <c r="LH58" s="262"/>
      <c r="LI58" s="262"/>
      <c r="LJ58" s="262"/>
      <c r="LK58" s="262"/>
      <c r="LL58" s="262"/>
      <c r="LM58" s="262"/>
      <c r="LN58" s="262"/>
      <c r="LO58" s="262"/>
      <c r="LP58" s="262"/>
      <c r="LQ58" s="262"/>
      <c r="LR58" s="262"/>
      <c r="LS58" s="262"/>
      <c r="LT58" s="262"/>
      <c r="LU58" s="262"/>
      <c r="LV58" s="262"/>
      <c r="LW58" s="262"/>
      <c r="LX58" s="262"/>
      <c r="LY58" s="262"/>
      <c r="LZ58" s="262"/>
      <c r="MA58" s="262"/>
      <c r="MB58" s="262"/>
      <c r="MC58" s="262"/>
      <c r="MD58" s="262"/>
      <c r="ME58" s="262"/>
      <c r="MF58" s="262"/>
      <c r="MG58" s="262"/>
      <c r="MH58" s="262"/>
      <c r="MI58" s="262"/>
      <c r="MJ58" s="262"/>
      <c r="MK58" s="262"/>
      <c r="ML58" s="262"/>
      <c r="MM58" s="262"/>
      <c r="MN58" s="262"/>
      <c r="MO58" s="262"/>
      <c r="MP58" s="262"/>
      <c r="MQ58" s="262"/>
      <c r="MR58" s="262"/>
      <c r="MS58" s="262"/>
      <c r="MT58" s="262"/>
      <c r="MU58" s="262"/>
      <c r="MV58" s="262"/>
      <c r="MW58" s="262"/>
      <c r="MX58" s="262"/>
      <c r="MY58" s="262"/>
      <c r="MZ58" s="262"/>
    </row>
    <row r="59" spans="1:364" s="67" customFormat="1" ht="15.95" customHeight="1" thickBot="1">
      <c r="A59" s="352" t="s">
        <v>49</v>
      </c>
      <c r="B59" s="106" t="s">
        <v>50</v>
      </c>
      <c r="C59" s="107"/>
      <c r="D59" s="107"/>
      <c r="E59" s="107"/>
      <c r="F59" s="107"/>
      <c r="G59" s="338"/>
      <c r="H59" s="192"/>
      <c r="I59" s="108"/>
      <c r="J59" s="108"/>
      <c r="K59" s="344"/>
      <c r="L59" s="108"/>
      <c r="M59" s="108"/>
      <c r="N59" s="344"/>
      <c r="O59" s="108"/>
      <c r="P59" s="108"/>
      <c r="Q59" s="66"/>
      <c r="R59" s="108"/>
      <c r="S59" s="108"/>
      <c r="T59" s="66"/>
      <c r="U59" s="108"/>
      <c r="V59" s="108"/>
      <c r="W59" s="109"/>
      <c r="X59" s="108"/>
      <c r="Y59" s="108"/>
      <c r="Z59" s="66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201"/>
      <c r="CA59" s="201"/>
      <c r="CB59" s="201"/>
      <c r="CC59" s="201"/>
      <c r="CD59" s="201"/>
      <c r="CE59" s="201"/>
      <c r="CF59" s="201"/>
      <c r="CG59" s="201"/>
      <c r="CH59" s="201"/>
      <c r="CI59" s="201"/>
      <c r="CJ59" s="201"/>
      <c r="CK59" s="201"/>
      <c r="CL59" s="201"/>
      <c r="CM59" s="201"/>
      <c r="CN59" s="201"/>
      <c r="CO59" s="201"/>
      <c r="CP59" s="201"/>
      <c r="CQ59" s="201"/>
      <c r="CR59" s="201"/>
      <c r="CS59" s="201"/>
      <c r="CT59" s="201"/>
      <c r="CU59" s="201"/>
      <c r="CV59" s="201"/>
      <c r="CW59" s="201"/>
      <c r="CX59" s="201"/>
      <c r="CY59" s="201"/>
      <c r="CZ59" s="201"/>
      <c r="DA59" s="201"/>
      <c r="DB59" s="201"/>
      <c r="DC59" s="201"/>
      <c r="DD59" s="201"/>
      <c r="DE59" s="201"/>
      <c r="DF59" s="201"/>
      <c r="DG59" s="201"/>
      <c r="DH59" s="201"/>
      <c r="DI59" s="201"/>
      <c r="DJ59" s="201"/>
      <c r="DK59" s="201"/>
      <c r="DL59" s="201"/>
      <c r="DM59" s="201"/>
      <c r="DN59" s="201"/>
      <c r="DO59" s="201"/>
      <c r="DP59" s="201"/>
      <c r="DQ59" s="201"/>
      <c r="DR59" s="201"/>
      <c r="DS59" s="201"/>
      <c r="DT59" s="201"/>
      <c r="DU59" s="201"/>
      <c r="DV59" s="201"/>
      <c r="DW59" s="201"/>
      <c r="DX59" s="201"/>
      <c r="DY59" s="201"/>
      <c r="DZ59" s="201"/>
      <c r="EA59" s="201"/>
      <c r="EB59" s="201"/>
      <c r="EC59" s="201"/>
      <c r="ED59" s="201"/>
      <c r="EE59" s="201"/>
      <c r="EF59" s="201"/>
      <c r="EG59" s="201"/>
      <c r="EH59" s="201"/>
      <c r="EI59" s="201"/>
      <c r="EJ59" s="201"/>
      <c r="EK59" s="201"/>
      <c r="EL59" s="201"/>
      <c r="EM59" s="201"/>
      <c r="EN59" s="201"/>
      <c r="EO59" s="201"/>
      <c r="EP59" s="201"/>
      <c r="EQ59" s="201"/>
      <c r="ER59" s="201"/>
      <c r="ES59" s="201"/>
      <c r="ET59" s="201"/>
      <c r="EU59" s="201"/>
      <c r="EV59" s="201"/>
      <c r="EW59" s="201"/>
      <c r="EX59" s="201"/>
      <c r="EY59" s="201"/>
      <c r="EZ59" s="201"/>
      <c r="FA59" s="201"/>
      <c r="FB59" s="201"/>
      <c r="FC59" s="201"/>
      <c r="FD59" s="201"/>
      <c r="FE59" s="201"/>
      <c r="FF59" s="201"/>
      <c r="FG59" s="201"/>
      <c r="FH59" s="201"/>
      <c r="FI59" s="201"/>
      <c r="FJ59" s="201"/>
      <c r="FK59" s="201"/>
      <c r="FL59" s="201"/>
      <c r="FM59" s="201"/>
      <c r="FN59" s="201"/>
      <c r="FO59" s="201"/>
      <c r="FP59" s="201"/>
      <c r="FQ59" s="201"/>
      <c r="FR59" s="201"/>
      <c r="FS59" s="201"/>
      <c r="FT59" s="201"/>
      <c r="FU59" s="201"/>
      <c r="FV59" s="201"/>
      <c r="FW59" s="201"/>
      <c r="FX59" s="201"/>
      <c r="FY59" s="201"/>
      <c r="FZ59" s="201"/>
      <c r="GA59" s="201"/>
      <c r="GB59" s="201"/>
      <c r="GC59" s="201"/>
      <c r="GD59" s="201"/>
      <c r="GE59" s="201"/>
      <c r="GF59" s="201"/>
      <c r="GG59" s="201"/>
      <c r="GH59" s="201"/>
      <c r="GI59" s="201"/>
      <c r="GJ59" s="201"/>
      <c r="GK59" s="201"/>
      <c r="GL59" s="201"/>
      <c r="GM59" s="201"/>
      <c r="GN59" s="201"/>
      <c r="GO59" s="201"/>
      <c r="GP59" s="201"/>
      <c r="GQ59" s="201"/>
      <c r="GR59" s="201"/>
      <c r="GS59" s="201"/>
      <c r="GT59" s="201"/>
      <c r="GU59" s="201"/>
      <c r="GV59" s="201"/>
      <c r="GW59" s="201"/>
      <c r="GX59" s="201"/>
      <c r="GY59" s="201"/>
      <c r="GZ59" s="201"/>
      <c r="HA59" s="201"/>
      <c r="HB59" s="201"/>
      <c r="HC59" s="201"/>
      <c r="HD59" s="201"/>
      <c r="HE59" s="201"/>
      <c r="HF59" s="201"/>
      <c r="HG59" s="201"/>
      <c r="HH59" s="201"/>
      <c r="HI59" s="201"/>
      <c r="HJ59" s="201"/>
      <c r="HK59" s="201"/>
      <c r="HL59" s="201"/>
      <c r="HM59" s="201"/>
      <c r="HN59" s="201"/>
      <c r="HO59" s="201"/>
      <c r="HP59" s="201"/>
      <c r="HQ59" s="201"/>
      <c r="HR59" s="201"/>
      <c r="HS59" s="201"/>
      <c r="HT59" s="201"/>
      <c r="HU59" s="201"/>
      <c r="HV59" s="201"/>
      <c r="HW59" s="201"/>
      <c r="HX59" s="201"/>
      <c r="HY59" s="201"/>
      <c r="HZ59" s="201"/>
      <c r="IA59" s="201"/>
      <c r="IB59" s="201"/>
      <c r="IC59" s="201"/>
      <c r="ID59" s="201"/>
      <c r="IE59" s="201"/>
      <c r="IF59" s="201"/>
      <c r="IG59" s="201"/>
      <c r="IH59" s="201"/>
      <c r="II59" s="201"/>
      <c r="IJ59" s="201"/>
      <c r="IK59" s="201"/>
      <c r="IL59" s="201"/>
      <c r="IM59" s="201"/>
      <c r="IN59" s="201"/>
      <c r="IO59" s="201"/>
      <c r="IP59" s="201"/>
      <c r="IQ59" s="201"/>
      <c r="IR59" s="201"/>
      <c r="IS59" s="201"/>
      <c r="IT59" s="201"/>
      <c r="IU59" s="201"/>
      <c r="IV59" s="201"/>
      <c r="IW59" s="201"/>
      <c r="IX59" s="201"/>
      <c r="IY59" s="201"/>
      <c r="IZ59" s="201"/>
      <c r="JA59" s="201"/>
      <c r="JB59" s="201"/>
      <c r="JC59" s="201"/>
      <c r="JD59" s="201"/>
      <c r="JE59" s="201"/>
      <c r="JF59" s="201"/>
      <c r="JG59" s="201"/>
      <c r="JH59" s="201"/>
      <c r="JI59" s="201"/>
      <c r="JJ59" s="201"/>
      <c r="JK59" s="201"/>
      <c r="JL59" s="201"/>
      <c r="JM59" s="201"/>
      <c r="JN59" s="201"/>
      <c r="JO59" s="201"/>
      <c r="JP59" s="201"/>
      <c r="JQ59" s="201"/>
      <c r="JR59" s="201"/>
      <c r="JS59" s="201"/>
      <c r="JT59" s="201"/>
      <c r="JU59" s="201"/>
      <c r="JV59" s="201"/>
      <c r="JW59" s="201"/>
      <c r="JX59" s="201"/>
      <c r="JY59" s="201"/>
      <c r="JZ59" s="201"/>
      <c r="KA59" s="201"/>
      <c r="KB59" s="201"/>
      <c r="KC59" s="201"/>
      <c r="KD59" s="201"/>
      <c r="KE59" s="201"/>
      <c r="KF59" s="201"/>
      <c r="KG59" s="201"/>
      <c r="KH59" s="201"/>
      <c r="KI59" s="201"/>
      <c r="KJ59" s="201"/>
      <c r="KK59" s="201"/>
      <c r="KL59" s="201"/>
      <c r="KM59" s="201"/>
      <c r="KN59" s="201"/>
      <c r="KO59" s="201"/>
      <c r="KP59" s="201"/>
      <c r="KQ59" s="201"/>
      <c r="KR59" s="201"/>
      <c r="KS59" s="201"/>
      <c r="KT59" s="201"/>
      <c r="KU59" s="201"/>
      <c r="KV59" s="201"/>
      <c r="KW59" s="201"/>
      <c r="KX59" s="201"/>
      <c r="KY59" s="201"/>
      <c r="KZ59" s="201"/>
      <c r="LA59" s="201"/>
      <c r="LB59" s="201"/>
      <c r="LC59" s="201"/>
      <c r="LD59" s="201"/>
      <c r="LE59" s="201"/>
      <c r="LF59" s="201"/>
      <c r="LG59" s="201"/>
      <c r="LH59" s="201"/>
      <c r="LI59" s="201"/>
      <c r="LJ59" s="201"/>
      <c r="LK59" s="201"/>
      <c r="LL59" s="201"/>
      <c r="LM59" s="201"/>
      <c r="LN59" s="201"/>
      <c r="LO59" s="201"/>
      <c r="LP59" s="201"/>
      <c r="LQ59" s="201"/>
      <c r="LR59" s="201"/>
      <c r="LS59" s="201"/>
      <c r="LT59" s="201"/>
      <c r="LU59" s="201"/>
      <c r="LV59" s="201"/>
      <c r="LW59" s="201"/>
      <c r="LX59" s="201"/>
      <c r="LY59" s="201"/>
      <c r="LZ59" s="201"/>
      <c r="MA59" s="201"/>
      <c r="MB59" s="201"/>
      <c r="MC59" s="201"/>
      <c r="MD59" s="201"/>
      <c r="ME59" s="201"/>
      <c r="MF59" s="201"/>
      <c r="MG59" s="201"/>
      <c r="MH59" s="201"/>
      <c r="MI59" s="201"/>
      <c r="MJ59" s="201"/>
      <c r="MK59" s="201"/>
      <c r="ML59" s="201"/>
      <c r="MM59" s="201"/>
      <c r="MN59" s="201"/>
      <c r="MO59" s="201"/>
      <c r="MP59" s="201"/>
      <c r="MQ59" s="201"/>
      <c r="MR59" s="201"/>
      <c r="MS59" s="201"/>
      <c r="MT59" s="201"/>
      <c r="MU59" s="201"/>
      <c r="MV59" s="201"/>
      <c r="MW59" s="201"/>
      <c r="MX59" s="201"/>
      <c r="MY59" s="201"/>
      <c r="MZ59" s="201"/>
    </row>
    <row r="60" spans="1:364" s="93" customFormat="1" ht="24" customHeight="1">
      <c r="A60" s="313">
        <v>49</v>
      </c>
      <c r="B60" s="100" t="s">
        <v>51</v>
      </c>
      <c r="C60" s="70"/>
      <c r="D60" s="70">
        <v>60</v>
      </c>
      <c r="E60" s="70">
        <v>60</v>
      </c>
      <c r="F60" s="70">
        <v>60</v>
      </c>
      <c r="G60" s="70">
        <v>120</v>
      </c>
      <c r="H60" s="456">
        <v>5</v>
      </c>
      <c r="I60" s="73"/>
      <c r="J60" s="110"/>
      <c r="K60" s="111"/>
      <c r="L60" s="73"/>
      <c r="M60" s="110"/>
      <c r="N60" s="111"/>
      <c r="O60" s="73"/>
      <c r="P60" s="74">
        <v>60</v>
      </c>
      <c r="Q60" s="254">
        <v>5</v>
      </c>
      <c r="R60" s="73"/>
      <c r="S60" s="74"/>
      <c r="T60" s="111"/>
      <c r="U60" s="73"/>
      <c r="V60" s="74"/>
      <c r="W60" s="112"/>
      <c r="X60" s="73"/>
      <c r="Y60" s="74"/>
      <c r="Z60" s="11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201"/>
      <c r="CC60" s="201"/>
      <c r="CD60" s="201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201"/>
      <c r="CS60" s="201"/>
      <c r="CT60" s="201"/>
      <c r="CU60" s="201"/>
      <c r="CV60" s="201"/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1"/>
      <c r="DI60" s="201"/>
      <c r="DJ60" s="201"/>
      <c r="DK60" s="201"/>
      <c r="DL60" s="201"/>
      <c r="DM60" s="201"/>
      <c r="DN60" s="201"/>
      <c r="DO60" s="201"/>
      <c r="DP60" s="201"/>
      <c r="DQ60" s="201"/>
      <c r="DR60" s="201"/>
      <c r="DS60" s="201"/>
      <c r="DT60" s="201"/>
      <c r="DU60" s="201"/>
      <c r="DV60" s="201"/>
      <c r="DW60" s="201"/>
      <c r="DX60" s="201"/>
      <c r="DY60" s="201"/>
      <c r="DZ60" s="201"/>
      <c r="EA60" s="201"/>
      <c r="EB60" s="201"/>
      <c r="EC60" s="201"/>
      <c r="ED60" s="201"/>
      <c r="EE60" s="201"/>
      <c r="EF60" s="201"/>
      <c r="EG60" s="201"/>
      <c r="EH60" s="201"/>
      <c r="EI60" s="201"/>
      <c r="EJ60" s="201"/>
      <c r="EK60" s="201"/>
      <c r="EL60" s="201"/>
      <c r="EM60" s="201"/>
      <c r="EN60" s="201"/>
      <c r="EO60" s="201"/>
      <c r="EP60" s="201"/>
      <c r="EQ60" s="201"/>
      <c r="ER60" s="201"/>
      <c r="ES60" s="201"/>
      <c r="ET60" s="201"/>
      <c r="EU60" s="201"/>
      <c r="EV60" s="201"/>
      <c r="EW60" s="201"/>
      <c r="EX60" s="201"/>
      <c r="EY60" s="201"/>
      <c r="EZ60" s="201"/>
      <c r="FA60" s="201"/>
      <c r="FB60" s="201"/>
      <c r="FC60" s="201"/>
      <c r="FD60" s="201"/>
      <c r="FE60" s="201"/>
      <c r="FF60" s="201"/>
      <c r="FG60" s="201"/>
      <c r="FH60" s="201"/>
      <c r="FI60" s="201"/>
      <c r="FJ60" s="201"/>
      <c r="FK60" s="201"/>
      <c r="FL60" s="201"/>
      <c r="FM60" s="201"/>
      <c r="FN60" s="201"/>
      <c r="FO60" s="201"/>
      <c r="FP60" s="201"/>
      <c r="FQ60" s="201"/>
      <c r="FR60" s="201"/>
      <c r="FS60" s="201"/>
      <c r="FT60" s="201"/>
      <c r="FU60" s="201"/>
      <c r="FV60" s="201"/>
      <c r="FW60" s="201"/>
      <c r="FX60" s="201"/>
      <c r="FY60" s="201"/>
      <c r="FZ60" s="201"/>
      <c r="GA60" s="201"/>
      <c r="GB60" s="201"/>
      <c r="GC60" s="201"/>
      <c r="GD60" s="201"/>
      <c r="GE60" s="201"/>
      <c r="GF60" s="201"/>
      <c r="GG60" s="201"/>
      <c r="GH60" s="201"/>
      <c r="GI60" s="201"/>
      <c r="GJ60" s="201"/>
      <c r="GK60" s="201"/>
      <c r="GL60" s="201"/>
      <c r="GM60" s="201"/>
      <c r="GN60" s="201"/>
      <c r="GO60" s="201"/>
      <c r="GP60" s="201"/>
      <c r="GQ60" s="201"/>
      <c r="GR60" s="201"/>
      <c r="GS60" s="201"/>
      <c r="GT60" s="201"/>
      <c r="GU60" s="201"/>
      <c r="GV60" s="201"/>
      <c r="GW60" s="201"/>
      <c r="GX60" s="201"/>
      <c r="GY60" s="201"/>
      <c r="GZ60" s="201"/>
      <c r="HA60" s="201"/>
      <c r="HB60" s="201"/>
      <c r="HC60" s="201"/>
      <c r="HD60" s="201"/>
      <c r="HE60" s="201"/>
      <c r="HF60" s="201"/>
      <c r="HG60" s="201"/>
      <c r="HH60" s="201"/>
      <c r="HI60" s="201"/>
      <c r="HJ60" s="201"/>
      <c r="HK60" s="201"/>
      <c r="HL60" s="201"/>
      <c r="HM60" s="201"/>
      <c r="HN60" s="201"/>
      <c r="HO60" s="201"/>
      <c r="HP60" s="201"/>
      <c r="HQ60" s="201"/>
      <c r="HR60" s="201"/>
      <c r="HS60" s="201"/>
      <c r="HT60" s="201"/>
      <c r="HU60" s="201"/>
      <c r="HV60" s="201"/>
      <c r="HW60" s="201"/>
      <c r="HX60" s="201"/>
      <c r="HY60" s="201"/>
      <c r="HZ60" s="201"/>
      <c r="IA60" s="201"/>
      <c r="IB60" s="201"/>
      <c r="IC60" s="201"/>
      <c r="ID60" s="201"/>
      <c r="IE60" s="201"/>
      <c r="IF60" s="201"/>
      <c r="IG60" s="201"/>
      <c r="IH60" s="201"/>
      <c r="II60" s="201"/>
      <c r="IJ60" s="201"/>
      <c r="IK60" s="201"/>
      <c r="IL60" s="201"/>
      <c r="IM60" s="201"/>
      <c r="IN60" s="201"/>
      <c r="IO60" s="201"/>
      <c r="IP60" s="201"/>
      <c r="IQ60" s="201"/>
      <c r="IR60" s="201"/>
      <c r="IS60" s="201"/>
      <c r="IT60" s="201"/>
      <c r="IU60" s="201"/>
      <c r="IV60" s="201"/>
      <c r="IW60" s="201"/>
      <c r="IX60" s="201"/>
      <c r="IY60" s="201"/>
      <c r="IZ60" s="201"/>
      <c r="JA60" s="201"/>
      <c r="JB60" s="201"/>
      <c r="JC60" s="201"/>
      <c r="JD60" s="201"/>
      <c r="JE60" s="201"/>
      <c r="JF60" s="201"/>
      <c r="JG60" s="201"/>
      <c r="JH60" s="201"/>
      <c r="JI60" s="201"/>
      <c r="JJ60" s="201"/>
      <c r="JK60" s="201"/>
      <c r="JL60" s="201"/>
      <c r="JM60" s="201"/>
      <c r="JN60" s="201"/>
      <c r="JO60" s="201"/>
      <c r="JP60" s="201"/>
      <c r="JQ60" s="201"/>
      <c r="JR60" s="201"/>
      <c r="JS60" s="201"/>
      <c r="JT60" s="201"/>
      <c r="JU60" s="201"/>
      <c r="JV60" s="201"/>
      <c r="JW60" s="201"/>
      <c r="JX60" s="201"/>
      <c r="JY60" s="201"/>
      <c r="JZ60" s="201"/>
      <c r="KA60" s="201"/>
      <c r="KB60" s="201"/>
      <c r="KC60" s="201"/>
      <c r="KD60" s="201"/>
      <c r="KE60" s="201"/>
      <c r="KF60" s="201"/>
      <c r="KG60" s="201"/>
      <c r="KH60" s="201"/>
      <c r="KI60" s="201"/>
      <c r="KJ60" s="201"/>
      <c r="KK60" s="201"/>
      <c r="KL60" s="201"/>
      <c r="KM60" s="201"/>
      <c r="KN60" s="201"/>
      <c r="KO60" s="201"/>
      <c r="KP60" s="201"/>
      <c r="KQ60" s="201"/>
      <c r="KR60" s="201"/>
      <c r="KS60" s="201"/>
      <c r="KT60" s="201"/>
      <c r="KU60" s="201"/>
      <c r="KV60" s="201"/>
      <c r="KW60" s="201"/>
      <c r="KX60" s="201"/>
      <c r="KY60" s="201"/>
      <c r="KZ60" s="201"/>
      <c r="LA60" s="201"/>
      <c r="LB60" s="201"/>
      <c r="LC60" s="201"/>
      <c r="LD60" s="201"/>
      <c r="LE60" s="201"/>
      <c r="LF60" s="201"/>
      <c r="LG60" s="201"/>
      <c r="LH60" s="201"/>
      <c r="LI60" s="201"/>
      <c r="LJ60" s="201"/>
      <c r="LK60" s="201"/>
      <c r="LL60" s="201"/>
      <c r="LM60" s="201"/>
      <c r="LN60" s="201"/>
      <c r="LO60" s="201"/>
      <c r="LP60" s="201"/>
      <c r="LQ60" s="201"/>
      <c r="LR60" s="201"/>
      <c r="LS60" s="201"/>
      <c r="LT60" s="201"/>
      <c r="LU60" s="201"/>
      <c r="LV60" s="201"/>
      <c r="LW60" s="201"/>
      <c r="LX60" s="201"/>
      <c r="LY60" s="201"/>
      <c r="LZ60" s="201"/>
      <c r="MA60" s="201"/>
      <c r="MB60" s="201"/>
      <c r="MC60" s="201"/>
      <c r="MD60" s="201"/>
      <c r="ME60" s="201"/>
      <c r="MF60" s="201"/>
      <c r="MG60" s="201"/>
      <c r="MH60" s="201"/>
      <c r="MI60" s="201"/>
      <c r="MJ60" s="201"/>
      <c r="MK60" s="201"/>
      <c r="ML60" s="201"/>
      <c r="MM60" s="201"/>
      <c r="MN60" s="201"/>
      <c r="MO60" s="201"/>
      <c r="MP60" s="201"/>
      <c r="MQ60" s="201"/>
      <c r="MR60" s="201"/>
      <c r="MS60" s="201"/>
      <c r="MT60" s="201"/>
      <c r="MU60" s="201"/>
      <c r="MV60" s="201"/>
      <c r="MW60" s="201"/>
      <c r="MX60" s="201"/>
      <c r="MY60" s="201"/>
      <c r="MZ60" s="201"/>
    </row>
    <row r="61" spans="1:364" s="93" customFormat="1" ht="33" customHeight="1" thickBot="1">
      <c r="A61" s="221">
        <v>50</v>
      </c>
      <c r="B61" s="102" t="s">
        <v>141</v>
      </c>
      <c r="C61" s="142"/>
      <c r="D61" s="142">
        <v>600</v>
      </c>
      <c r="E61" s="142">
        <v>600</v>
      </c>
      <c r="F61" s="142"/>
      <c r="G61" s="142">
        <v>600</v>
      </c>
      <c r="H61" s="52">
        <v>20</v>
      </c>
      <c r="I61" s="31"/>
      <c r="J61" s="86" t="s">
        <v>101</v>
      </c>
      <c r="K61" s="87">
        <v>2</v>
      </c>
      <c r="L61" s="31"/>
      <c r="M61" s="86" t="s">
        <v>99</v>
      </c>
      <c r="N61" s="87">
        <v>4</v>
      </c>
      <c r="O61" s="31"/>
      <c r="P61" s="32" t="s">
        <v>102</v>
      </c>
      <c r="Q61" s="203">
        <v>6</v>
      </c>
      <c r="R61" s="31"/>
      <c r="S61" s="32" t="s">
        <v>103</v>
      </c>
      <c r="T61" s="87">
        <v>4</v>
      </c>
      <c r="U61" s="31"/>
      <c r="V61" s="32" t="s">
        <v>103</v>
      </c>
      <c r="W61" s="259">
        <v>4</v>
      </c>
      <c r="X61" s="31"/>
      <c r="Y61" s="32"/>
      <c r="Z61" s="87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201"/>
      <c r="CA61" s="201"/>
      <c r="CB61" s="201"/>
      <c r="CC61" s="201"/>
      <c r="CD61" s="201"/>
      <c r="CE61" s="201"/>
      <c r="CF61" s="201"/>
      <c r="CG61" s="201"/>
      <c r="CH61" s="201"/>
      <c r="CI61" s="201"/>
      <c r="CJ61" s="201"/>
      <c r="CK61" s="201"/>
      <c r="CL61" s="201"/>
      <c r="CM61" s="201"/>
      <c r="CN61" s="201"/>
      <c r="CO61" s="201"/>
      <c r="CP61" s="201"/>
      <c r="CQ61" s="201"/>
      <c r="CR61" s="201"/>
      <c r="CS61" s="201"/>
      <c r="CT61" s="201"/>
      <c r="CU61" s="201"/>
      <c r="CV61" s="201"/>
      <c r="CW61" s="201"/>
      <c r="CX61" s="201"/>
      <c r="CY61" s="201"/>
      <c r="CZ61" s="201"/>
      <c r="DA61" s="201"/>
      <c r="DB61" s="201"/>
      <c r="DC61" s="201"/>
      <c r="DD61" s="201"/>
      <c r="DE61" s="201"/>
      <c r="DF61" s="201"/>
      <c r="DG61" s="201"/>
      <c r="DH61" s="201"/>
      <c r="DI61" s="201"/>
      <c r="DJ61" s="201"/>
      <c r="DK61" s="201"/>
      <c r="DL61" s="201"/>
      <c r="DM61" s="201"/>
      <c r="DN61" s="201"/>
      <c r="DO61" s="201"/>
      <c r="DP61" s="201"/>
      <c r="DQ61" s="201"/>
      <c r="DR61" s="201"/>
      <c r="DS61" s="201"/>
      <c r="DT61" s="201"/>
      <c r="DU61" s="201"/>
      <c r="DV61" s="201"/>
      <c r="DW61" s="201"/>
      <c r="DX61" s="201"/>
      <c r="DY61" s="201"/>
      <c r="DZ61" s="201"/>
      <c r="EA61" s="201"/>
      <c r="EB61" s="201"/>
      <c r="EC61" s="201"/>
      <c r="ED61" s="201"/>
      <c r="EE61" s="201"/>
      <c r="EF61" s="201"/>
      <c r="EG61" s="201"/>
      <c r="EH61" s="201"/>
      <c r="EI61" s="201"/>
      <c r="EJ61" s="201"/>
      <c r="EK61" s="201"/>
      <c r="EL61" s="201"/>
      <c r="EM61" s="201"/>
      <c r="EN61" s="201"/>
      <c r="EO61" s="201"/>
      <c r="EP61" s="201"/>
      <c r="EQ61" s="201"/>
      <c r="ER61" s="201"/>
      <c r="ES61" s="201"/>
      <c r="ET61" s="201"/>
      <c r="EU61" s="201"/>
      <c r="EV61" s="201"/>
      <c r="EW61" s="201"/>
      <c r="EX61" s="201"/>
      <c r="EY61" s="201"/>
      <c r="EZ61" s="201"/>
      <c r="FA61" s="201"/>
      <c r="FB61" s="201"/>
      <c r="FC61" s="201"/>
      <c r="FD61" s="201"/>
      <c r="FE61" s="201"/>
      <c r="FF61" s="201"/>
      <c r="FG61" s="201"/>
      <c r="FH61" s="201"/>
      <c r="FI61" s="201"/>
      <c r="FJ61" s="201"/>
      <c r="FK61" s="201"/>
      <c r="FL61" s="201"/>
      <c r="FM61" s="201"/>
      <c r="FN61" s="201"/>
      <c r="FO61" s="201"/>
      <c r="FP61" s="201"/>
      <c r="FQ61" s="201"/>
      <c r="FR61" s="201"/>
      <c r="FS61" s="201"/>
      <c r="FT61" s="201"/>
      <c r="FU61" s="201"/>
      <c r="FV61" s="201"/>
      <c r="FW61" s="201"/>
      <c r="FX61" s="201"/>
      <c r="FY61" s="201"/>
      <c r="FZ61" s="201"/>
      <c r="GA61" s="201"/>
      <c r="GB61" s="201"/>
      <c r="GC61" s="201"/>
      <c r="GD61" s="201"/>
      <c r="GE61" s="201"/>
      <c r="GF61" s="201"/>
      <c r="GG61" s="201"/>
      <c r="GH61" s="201"/>
      <c r="GI61" s="201"/>
      <c r="GJ61" s="201"/>
      <c r="GK61" s="201"/>
      <c r="GL61" s="201"/>
      <c r="GM61" s="201"/>
      <c r="GN61" s="201"/>
      <c r="GO61" s="201"/>
      <c r="GP61" s="201"/>
      <c r="GQ61" s="201"/>
      <c r="GR61" s="201"/>
      <c r="GS61" s="201"/>
      <c r="GT61" s="201"/>
      <c r="GU61" s="201"/>
      <c r="GV61" s="201"/>
      <c r="GW61" s="201"/>
      <c r="GX61" s="201"/>
      <c r="GY61" s="201"/>
      <c r="GZ61" s="201"/>
      <c r="HA61" s="201"/>
      <c r="HB61" s="201"/>
      <c r="HC61" s="201"/>
      <c r="HD61" s="201"/>
      <c r="HE61" s="201"/>
      <c r="HF61" s="201"/>
      <c r="HG61" s="201"/>
      <c r="HH61" s="201"/>
      <c r="HI61" s="201"/>
      <c r="HJ61" s="201"/>
      <c r="HK61" s="201"/>
      <c r="HL61" s="201"/>
      <c r="HM61" s="201"/>
      <c r="HN61" s="201"/>
      <c r="HO61" s="201"/>
      <c r="HP61" s="201"/>
      <c r="HQ61" s="201"/>
      <c r="HR61" s="201"/>
      <c r="HS61" s="201"/>
      <c r="HT61" s="201"/>
      <c r="HU61" s="201"/>
      <c r="HV61" s="201"/>
      <c r="HW61" s="201"/>
      <c r="HX61" s="201"/>
      <c r="HY61" s="201"/>
      <c r="HZ61" s="201"/>
      <c r="IA61" s="201"/>
      <c r="IB61" s="201"/>
      <c r="IC61" s="201"/>
      <c r="ID61" s="201"/>
      <c r="IE61" s="201"/>
      <c r="IF61" s="201"/>
      <c r="IG61" s="201"/>
      <c r="IH61" s="201"/>
      <c r="II61" s="201"/>
      <c r="IJ61" s="201"/>
      <c r="IK61" s="201"/>
      <c r="IL61" s="201"/>
      <c r="IM61" s="201"/>
      <c r="IN61" s="201"/>
      <c r="IO61" s="201"/>
      <c r="IP61" s="201"/>
      <c r="IQ61" s="201"/>
      <c r="IR61" s="201"/>
      <c r="IS61" s="201"/>
      <c r="IT61" s="201"/>
      <c r="IU61" s="201"/>
      <c r="IV61" s="201"/>
      <c r="IW61" s="201"/>
      <c r="IX61" s="201"/>
      <c r="IY61" s="201"/>
      <c r="IZ61" s="201"/>
      <c r="JA61" s="201"/>
      <c r="JB61" s="201"/>
      <c r="JC61" s="201"/>
      <c r="JD61" s="201"/>
      <c r="JE61" s="201"/>
      <c r="JF61" s="201"/>
      <c r="JG61" s="201"/>
      <c r="JH61" s="201"/>
      <c r="JI61" s="201"/>
      <c r="JJ61" s="201"/>
      <c r="JK61" s="201"/>
      <c r="JL61" s="201"/>
      <c r="JM61" s="201"/>
      <c r="JN61" s="201"/>
      <c r="JO61" s="201"/>
      <c r="JP61" s="201"/>
      <c r="JQ61" s="201"/>
      <c r="JR61" s="201"/>
      <c r="JS61" s="201"/>
      <c r="JT61" s="201"/>
      <c r="JU61" s="201"/>
      <c r="JV61" s="201"/>
      <c r="JW61" s="201"/>
      <c r="JX61" s="201"/>
      <c r="JY61" s="201"/>
      <c r="JZ61" s="201"/>
      <c r="KA61" s="201"/>
      <c r="KB61" s="201"/>
      <c r="KC61" s="201"/>
      <c r="KD61" s="201"/>
      <c r="KE61" s="201"/>
      <c r="KF61" s="201"/>
      <c r="KG61" s="201"/>
      <c r="KH61" s="201"/>
      <c r="KI61" s="201"/>
      <c r="KJ61" s="201"/>
      <c r="KK61" s="201"/>
      <c r="KL61" s="201"/>
      <c r="KM61" s="201"/>
      <c r="KN61" s="201"/>
      <c r="KO61" s="201"/>
      <c r="KP61" s="201"/>
      <c r="KQ61" s="201"/>
      <c r="KR61" s="201"/>
      <c r="KS61" s="201"/>
      <c r="KT61" s="201"/>
      <c r="KU61" s="201"/>
      <c r="KV61" s="201"/>
      <c r="KW61" s="201"/>
      <c r="KX61" s="201"/>
      <c r="KY61" s="201"/>
      <c r="KZ61" s="201"/>
      <c r="LA61" s="201"/>
      <c r="LB61" s="201"/>
      <c r="LC61" s="201"/>
      <c r="LD61" s="201"/>
      <c r="LE61" s="201"/>
      <c r="LF61" s="201"/>
      <c r="LG61" s="201"/>
      <c r="LH61" s="201"/>
      <c r="LI61" s="201"/>
      <c r="LJ61" s="201"/>
      <c r="LK61" s="201"/>
      <c r="LL61" s="201"/>
      <c r="LM61" s="201"/>
      <c r="LN61" s="201"/>
      <c r="LO61" s="201"/>
      <c r="LP61" s="201"/>
      <c r="LQ61" s="201"/>
      <c r="LR61" s="201"/>
      <c r="LS61" s="201"/>
      <c r="LT61" s="201"/>
      <c r="LU61" s="201"/>
      <c r="LV61" s="201"/>
      <c r="LW61" s="201"/>
      <c r="LX61" s="201"/>
      <c r="LY61" s="201"/>
      <c r="LZ61" s="201"/>
      <c r="MA61" s="201"/>
      <c r="MB61" s="201"/>
      <c r="MC61" s="201"/>
      <c r="MD61" s="201"/>
      <c r="ME61" s="201"/>
      <c r="MF61" s="201"/>
      <c r="MG61" s="201"/>
      <c r="MH61" s="201"/>
      <c r="MI61" s="201"/>
      <c r="MJ61" s="201"/>
      <c r="MK61" s="201"/>
      <c r="ML61" s="201"/>
      <c r="MM61" s="201"/>
      <c r="MN61" s="201"/>
      <c r="MO61" s="201"/>
      <c r="MP61" s="201"/>
      <c r="MQ61" s="201"/>
      <c r="MR61" s="201"/>
      <c r="MS61" s="201"/>
      <c r="MT61" s="201"/>
      <c r="MU61" s="201"/>
      <c r="MV61" s="201"/>
      <c r="MW61" s="201"/>
      <c r="MX61" s="201"/>
      <c r="MY61" s="201"/>
      <c r="MZ61" s="201"/>
    </row>
    <row r="62" spans="1:364" s="93" customFormat="1" ht="15.95" customHeight="1" thickBot="1">
      <c r="A62" s="169"/>
      <c r="B62" s="170" t="s">
        <v>52</v>
      </c>
      <c r="C62" s="199">
        <v>560</v>
      </c>
      <c r="D62" s="199">
        <f t="shared" ref="D62:Z62" si="0">SUM(D7:D61)</f>
        <v>1485</v>
      </c>
      <c r="E62" s="199">
        <f t="shared" si="0"/>
        <v>2065</v>
      </c>
      <c r="F62" s="199">
        <f t="shared" si="0"/>
        <v>1500</v>
      </c>
      <c r="G62" s="199">
        <f t="shared" si="0"/>
        <v>3565</v>
      </c>
      <c r="H62" s="199">
        <f t="shared" si="0"/>
        <v>135</v>
      </c>
      <c r="I62" s="171">
        <f t="shared" si="0"/>
        <v>125</v>
      </c>
      <c r="J62" s="172">
        <f t="shared" si="0"/>
        <v>185</v>
      </c>
      <c r="K62" s="199">
        <f t="shared" si="0"/>
        <v>25</v>
      </c>
      <c r="L62" s="171">
        <f t="shared" si="0"/>
        <v>100</v>
      </c>
      <c r="M62" s="172">
        <f t="shared" si="0"/>
        <v>170</v>
      </c>
      <c r="N62" s="199">
        <f t="shared" si="0"/>
        <v>23</v>
      </c>
      <c r="O62" s="171">
        <f t="shared" si="0"/>
        <v>65</v>
      </c>
      <c r="P62" s="173">
        <f t="shared" si="0"/>
        <v>155</v>
      </c>
      <c r="Q62" s="199">
        <f t="shared" si="0"/>
        <v>21</v>
      </c>
      <c r="R62" s="171">
        <f t="shared" si="0"/>
        <v>80</v>
      </c>
      <c r="S62" s="173">
        <f t="shared" si="0"/>
        <v>150</v>
      </c>
      <c r="T62" s="173">
        <f t="shared" si="0"/>
        <v>21</v>
      </c>
      <c r="U62" s="175">
        <f t="shared" si="0"/>
        <v>130</v>
      </c>
      <c r="V62" s="174">
        <f t="shared" si="0"/>
        <v>130</v>
      </c>
      <c r="W62" s="174">
        <f t="shared" si="0"/>
        <v>23</v>
      </c>
      <c r="X62" s="175">
        <f t="shared" si="0"/>
        <v>80</v>
      </c>
      <c r="Y62" s="174">
        <f t="shared" si="0"/>
        <v>95</v>
      </c>
      <c r="Z62" s="174">
        <f t="shared" si="0"/>
        <v>22</v>
      </c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  <c r="EL62" s="201"/>
      <c r="EM62" s="201"/>
      <c r="EN62" s="201"/>
      <c r="EO62" s="201"/>
      <c r="EP62" s="201"/>
      <c r="EQ62" s="201"/>
      <c r="ER62" s="201"/>
      <c r="ES62" s="201"/>
      <c r="ET62" s="201"/>
      <c r="EU62" s="201"/>
      <c r="EV62" s="201"/>
      <c r="EW62" s="201"/>
      <c r="EX62" s="201"/>
      <c r="EY62" s="201"/>
      <c r="EZ62" s="201"/>
      <c r="FA62" s="201"/>
      <c r="FB62" s="201"/>
      <c r="FC62" s="201"/>
      <c r="FD62" s="201"/>
      <c r="FE62" s="201"/>
      <c r="FF62" s="201"/>
      <c r="FG62" s="201"/>
      <c r="FH62" s="201"/>
      <c r="FI62" s="201"/>
      <c r="FJ62" s="201"/>
      <c r="FK62" s="201"/>
      <c r="FL62" s="201"/>
      <c r="FM62" s="201"/>
      <c r="FN62" s="201"/>
      <c r="FO62" s="201"/>
      <c r="FP62" s="201"/>
      <c r="FQ62" s="201"/>
      <c r="FR62" s="201"/>
      <c r="FS62" s="201"/>
      <c r="FT62" s="201"/>
      <c r="FU62" s="201"/>
      <c r="FV62" s="201"/>
      <c r="FW62" s="201"/>
      <c r="FX62" s="201"/>
      <c r="FY62" s="201"/>
      <c r="FZ62" s="201"/>
      <c r="GA62" s="201"/>
      <c r="GB62" s="201"/>
      <c r="GC62" s="201"/>
      <c r="GD62" s="201"/>
      <c r="GE62" s="201"/>
      <c r="GF62" s="201"/>
      <c r="GG62" s="201"/>
      <c r="GH62" s="201"/>
      <c r="GI62" s="201"/>
      <c r="GJ62" s="201"/>
      <c r="GK62" s="201"/>
      <c r="GL62" s="201"/>
      <c r="GM62" s="201"/>
      <c r="GN62" s="201"/>
      <c r="GO62" s="201"/>
      <c r="GP62" s="201"/>
      <c r="GQ62" s="201"/>
      <c r="GR62" s="201"/>
      <c r="GS62" s="201"/>
      <c r="GT62" s="201"/>
      <c r="GU62" s="201"/>
      <c r="GV62" s="201"/>
      <c r="GW62" s="201"/>
      <c r="GX62" s="201"/>
      <c r="GY62" s="201"/>
      <c r="GZ62" s="201"/>
      <c r="HA62" s="201"/>
      <c r="HB62" s="201"/>
      <c r="HC62" s="201"/>
      <c r="HD62" s="201"/>
      <c r="HE62" s="201"/>
      <c r="HF62" s="201"/>
      <c r="HG62" s="201"/>
      <c r="HH62" s="201"/>
      <c r="HI62" s="201"/>
      <c r="HJ62" s="201"/>
      <c r="HK62" s="201"/>
      <c r="HL62" s="201"/>
      <c r="HM62" s="201"/>
      <c r="HN62" s="201"/>
      <c r="HO62" s="201"/>
      <c r="HP62" s="201"/>
      <c r="HQ62" s="201"/>
      <c r="HR62" s="201"/>
      <c r="HS62" s="201"/>
      <c r="HT62" s="201"/>
      <c r="HU62" s="201"/>
      <c r="HV62" s="201"/>
      <c r="HW62" s="201"/>
      <c r="HX62" s="201"/>
      <c r="HY62" s="201"/>
      <c r="HZ62" s="201"/>
      <c r="IA62" s="201"/>
      <c r="IB62" s="201"/>
      <c r="IC62" s="201"/>
      <c r="ID62" s="201"/>
      <c r="IE62" s="201"/>
      <c r="IF62" s="201"/>
      <c r="IG62" s="201"/>
      <c r="IH62" s="201"/>
      <c r="II62" s="201"/>
      <c r="IJ62" s="201"/>
      <c r="IK62" s="201"/>
      <c r="IL62" s="201"/>
      <c r="IM62" s="201"/>
      <c r="IN62" s="201"/>
      <c r="IO62" s="201"/>
      <c r="IP62" s="201"/>
      <c r="IQ62" s="201"/>
      <c r="IR62" s="201"/>
      <c r="IS62" s="201"/>
      <c r="IT62" s="201"/>
      <c r="IU62" s="201"/>
      <c r="IV62" s="201"/>
      <c r="IW62" s="201"/>
      <c r="IX62" s="201"/>
      <c r="IY62" s="201"/>
      <c r="IZ62" s="201"/>
      <c r="JA62" s="201"/>
      <c r="JB62" s="201"/>
      <c r="JC62" s="201"/>
      <c r="JD62" s="201"/>
      <c r="JE62" s="201"/>
      <c r="JF62" s="201"/>
      <c r="JG62" s="201"/>
      <c r="JH62" s="201"/>
      <c r="JI62" s="201"/>
      <c r="JJ62" s="201"/>
      <c r="JK62" s="201"/>
      <c r="JL62" s="201"/>
      <c r="JM62" s="201"/>
      <c r="JN62" s="201"/>
      <c r="JO62" s="201"/>
      <c r="JP62" s="201"/>
      <c r="JQ62" s="201"/>
      <c r="JR62" s="201"/>
      <c r="JS62" s="201"/>
      <c r="JT62" s="201"/>
      <c r="JU62" s="201"/>
      <c r="JV62" s="201"/>
      <c r="JW62" s="201"/>
      <c r="JX62" s="201"/>
      <c r="JY62" s="201"/>
      <c r="JZ62" s="201"/>
      <c r="KA62" s="201"/>
      <c r="KB62" s="201"/>
      <c r="KC62" s="201"/>
      <c r="KD62" s="201"/>
      <c r="KE62" s="201"/>
      <c r="KF62" s="201"/>
      <c r="KG62" s="201"/>
      <c r="KH62" s="201"/>
      <c r="KI62" s="201"/>
      <c r="KJ62" s="201"/>
      <c r="KK62" s="201"/>
      <c r="KL62" s="201"/>
      <c r="KM62" s="201"/>
      <c r="KN62" s="201"/>
      <c r="KO62" s="201"/>
      <c r="KP62" s="201"/>
      <c r="KQ62" s="201"/>
      <c r="KR62" s="201"/>
      <c r="KS62" s="201"/>
      <c r="KT62" s="201"/>
      <c r="KU62" s="201"/>
      <c r="KV62" s="201"/>
      <c r="KW62" s="201"/>
      <c r="KX62" s="201"/>
      <c r="KY62" s="201"/>
      <c r="KZ62" s="201"/>
      <c r="LA62" s="201"/>
      <c r="LB62" s="201"/>
      <c r="LC62" s="201"/>
      <c r="LD62" s="201"/>
      <c r="LE62" s="201"/>
      <c r="LF62" s="201"/>
      <c r="LG62" s="201"/>
      <c r="LH62" s="201"/>
      <c r="LI62" s="201"/>
      <c r="LJ62" s="201"/>
      <c r="LK62" s="201"/>
      <c r="LL62" s="201"/>
      <c r="LM62" s="201"/>
      <c r="LN62" s="201"/>
      <c r="LO62" s="201"/>
      <c r="LP62" s="201"/>
      <c r="LQ62" s="201"/>
      <c r="LR62" s="201"/>
      <c r="LS62" s="201"/>
      <c r="LT62" s="201"/>
      <c r="LU62" s="201"/>
      <c r="LV62" s="201"/>
      <c r="LW62" s="201"/>
      <c r="LX62" s="201"/>
      <c r="LY62" s="201"/>
      <c r="LZ62" s="201"/>
      <c r="MA62" s="201"/>
      <c r="MB62" s="201"/>
      <c r="MC62" s="201"/>
      <c r="MD62" s="201"/>
      <c r="ME62" s="201"/>
      <c r="MF62" s="201"/>
      <c r="MG62" s="201"/>
      <c r="MH62" s="201"/>
      <c r="MI62" s="201"/>
      <c r="MJ62" s="201"/>
      <c r="MK62" s="201"/>
      <c r="ML62" s="201"/>
      <c r="MM62" s="201"/>
      <c r="MN62" s="201"/>
      <c r="MO62" s="201"/>
      <c r="MP62" s="201"/>
      <c r="MQ62" s="201"/>
      <c r="MR62" s="201"/>
      <c r="MS62" s="201"/>
      <c r="MT62" s="201"/>
      <c r="MU62" s="201"/>
      <c r="MV62" s="201"/>
      <c r="MW62" s="201"/>
      <c r="MX62" s="201"/>
      <c r="MY62" s="201"/>
      <c r="MZ62" s="201"/>
    </row>
    <row r="63" spans="1:364" ht="16.5" customHeight="1" thickBot="1">
      <c r="B63" s="267"/>
      <c r="C63" s="211"/>
      <c r="E63" s="266"/>
      <c r="F63" s="266"/>
      <c r="G63" s="266"/>
      <c r="H63" s="266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1"/>
      <c r="BY63" s="201"/>
      <c r="BZ63" s="201"/>
      <c r="CA63" s="201"/>
      <c r="CB63" s="201"/>
      <c r="CC63" s="201"/>
      <c r="CD63" s="201"/>
      <c r="CE63" s="201"/>
      <c r="CF63" s="201"/>
      <c r="CG63" s="201"/>
      <c r="CH63" s="201"/>
      <c r="CI63" s="201"/>
      <c r="CJ63" s="201"/>
      <c r="CK63" s="201"/>
      <c r="CL63" s="201"/>
      <c r="CM63" s="201"/>
      <c r="CN63" s="201"/>
      <c r="CO63" s="201"/>
      <c r="CP63" s="201"/>
      <c r="CQ63" s="201"/>
      <c r="CR63" s="201"/>
      <c r="CS63" s="201"/>
      <c r="CT63" s="201"/>
      <c r="CU63" s="201"/>
      <c r="CV63" s="201"/>
      <c r="CW63" s="201"/>
      <c r="CX63" s="201"/>
      <c r="CY63" s="201"/>
      <c r="CZ63" s="201"/>
      <c r="DA63" s="201"/>
      <c r="DB63" s="201"/>
      <c r="DC63" s="201"/>
      <c r="DD63" s="201"/>
      <c r="DE63" s="201"/>
      <c r="DF63" s="201"/>
      <c r="DG63" s="201"/>
      <c r="DH63" s="201"/>
      <c r="DI63" s="201"/>
      <c r="DJ63" s="201"/>
      <c r="DK63" s="201"/>
      <c r="DL63" s="201"/>
      <c r="DM63" s="201"/>
      <c r="DN63" s="201"/>
      <c r="DO63" s="201"/>
      <c r="DP63" s="201"/>
      <c r="DQ63" s="201"/>
      <c r="DR63" s="201"/>
      <c r="DS63" s="201"/>
      <c r="DT63" s="201"/>
      <c r="DU63" s="201"/>
      <c r="DV63" s="201"/>
      <c r="DW63" s="201"/>
      <c r="DX63" s="201"/>
      <c r="DY63" s="201"/>
      <c r="DZ63" s="201"/>
      <c r="EA63" s="201"/>
      <c r="EB63" s="201"/>
      <c r="EC63" s="201"/>
      <c r="ED63" s="201"/>
      <c r="EE63" s="201"/>
      <c r="EF63" s="201"/>
      <c r="EG63" s="201"/>
      <c r="EH63" s="201"/>
      <c r="EI63" s="201"/>
      <c r="EJ63" s="201"/>
      <c r="EK63" s="201"/>
      <c r="EL63" s="201"/>
      <c r="EM63" s="201"/>
      <c r="EN63" s="201"/>
      <c r="EO63" s="201"/>
      <c r="EP63" s="201"/>
      <c r="EQ63" s="201"/>
      <c r="ER63" s="201"/>
      <c r="ES63" s="201"/>
      <c r="ET63" s="201"/>
      <c r="EU63" s="201"/>
      <c r="EV63" s="201"/>
      <c r="EW63" s="201"/>
      <c r="EX63" s="201"/>
      <c r="EY63" s="201"/>
      <c r="EZ63" s="201"/>
      <c r="FA63" s="201"/>
      <c r="FB63" s="201"/>
      <c r="FC63" s="201"/>
      <c r="FD63" s="201"/>
      <c r="FE63" s="201"/>
      <c r="FF63" s="201"/>
      <c r="FG63" s="201"/>
      <c r="FH63" s="201"/>
      <c r="FI63" s="201"/>
      <c r="FJ63" s="201"/>
      <c r="FK63" s="201"/>
      <c r="FL63" s="201"/>
      <c r="FM63" s="201"/>
      <c r="FN63" s="201"/>
      <c r="FO63" s="201"/>
      <c r="FP63" s="201"/>
      <c r="FQ63" s="201"/>
      <c r="FR63" s="201"/>
      <c r="FS63" s="201"/>
      <c r="FT63" s="201"/>
      <c r="FU63" s="201"/>
      <c r="FV63" s="201"/>
      <c r="FW63" s="201"/>
      <c r="FX63" s="201"/>
      <c r="FY63" s="201"/>
      <c r="FZ63" s="201"/>
      <c r="GA63" s="201"/>
      <c r="GB63" s="201"/>
      <c r="GC63" s="201"/>
      <c r="GD63" s="201"/>
      <c r="GE63" s="201"/>
      <c r="GF63" s="201"/>
      <c r="GG63" s="201"/>
      <c r="GH63" s="201"/>
      <c r="GI63" s="201"/>
      <c r="GJ63" s="201"/>
      <c r="GK63" s="201"/>
      <c r="GL63" s="201"/>
      <c r="GM63" s="201"/>
      <c r="GN63" s="201"/>
      <c r="GO63" s="201"/>
      <c r="GP63" s="201"/>
      <c r="GQ63" s="201"/>
      <c r="GR63" s="201"/>
      <c r="GS63" s="201"/>
      <c r="GT63" s="201"/>
      <c r="GU63" s="201"/>
      <c r="GV63" s="201"/>
      <c r="GW63" s="201"/>
      <c r="GX63" s="201"/>
      <c r="GY63" s="201"/>
      <c r="GZ63" s="201"/>
      <c r="HA63" s="201"/>
      <c r="HB63" s="201"/>
      <c r="HC63" s="201"/>
      <c r="HD63" s="201"/>
      <c r="HE63" s="201"/>
      <c r="HF63" s="201"/>
      <c r="HG63" s="201"/>
      <c r="HH63" s="201"/>
      <c r="HI63" s="201"/>
      <c r="HJ63" s="201"/>
      <c r="HK63" s="201"/>
      <c r="HL63" s="201"/>
      <c r="HM63" s="201"/>
      <c r="HN63" s="201"/>
      <c r="HO63" s="201"/>
      <c r="HP63" s="201"/>
      <c r="HQ63" s="201"/>
      <c r="HR63" s="201"/>
      <c r="HS63" s="201"/>
      <c r="HT63" s="201"/>
      <c r="HU63" s="201"/>
      <c r="HV63" s="201"/>
      <c r="HW63" s="201"/>
      <c r="HX63" s="201"/>
      <c r="HY63" s="201"/>
      <c r="HZ63" s="201"/>
      <c r="IA63" s="201"/>
      <c r="IB63" s="201"/>
      <c r="IC63" s="201"/>
      <c r="ID63" s="201"/>
      <c r="IE63" s="201"/>
      <c r="IF63" s="201"/>
      <c r="IG63" s="201"/>
      <c r="IH63" s="201"/>
      <c r="II63" s="201"/>
      <c r="IJ63" s="201"/>
      <c r="IK63" s="201"/>
      <c r="IL63" s="201"/>
      <c r="IM63" s="201"/>
      <c r="IN63" s="201"/>
      <c r="IO63" s="201"/>
      <c r="IP63" s="201"/>
      <c r="IQ63" s="201"/>
      <c r="IR63" s="201"/>
      <c r="IS63" s="201"/>
      <c r="IT63" s="201"/>
      <c r="IU63" s="201"/>
      <c r="IV63" s="201"/>
      <c r="IW63" s="201"/>
      <c r="IX63" s="201"/>
      <c r="IY63" s="201"/>
      <c r="IZ63" s="201"/>
      <c r="JA63" s="201"/>
      <c r="JB63" s="201"/>
      <c r="JC63" s="201"/>
      <c r="JD63" s="201"/>
      <c r="JE63" s="201"/>
      <c r="JF63" s="201"/>
      <c r="JG63" s="201"/>
      <c r="JH63" s="201"/>
      <c r="JI63" s="201"/>
      <c r="JJ63" s="201"/>
      <c r="JK63" s="201"/>
      <c r="JL63" s="201"/>
      <c r="JM63" s="201"/>
      <c r="JN63" s="201"/>
      <c r="JO63" s="201"/>
      <c r="JP63" s="201"/>
      <c r="JQ63" s="201"/>
      <c r="JR63" s="201"/>
      <c r="JS63" s="201"/>
      <c r="JT63" s="201"/>
      <c r="JU63" s="201"/>
      <c r="JV63" s="201"/>
      <c r="JW63" s="201"/>
      <c r="JX63" s="201"/>
      <c r="JY63" s="201"/>
      <c r="JZ63" s="201"/>
      <c r="KA63" s="201"/>
      <c r="KB63" s="201"/>
      <c r="KC63" s="201"/>
      <c r="KD63" s="201"/>
      <c r="KE63" s="201"/>
      <c r="KF63" s="201"/>
      <c r="KG63" s="201"/>
      <c r="KH63" s="201"/>
      <c r="KI63" s="201"/>
      <c r="KJ63" s="201"/>
      <c r="KK63" s="201"/>
      <c r="KL63" s="201"/>
      <c r="KM63" s="201"/>
      <c r="KN63" s="201"/>
      <c r="KO63" s="201"/>
      <c r="KP63" s="201"/>
      <c r="KQ63" s="201"/>
      <c r="KR63" s="201"/>
      <c r="KS63" s="201"/>
      <c r="KT63" s="201"/>
      <c r="KU63" s="201"/>
      <c r="KV63" s="201"/>
      <c r="KW63" s="201"/>
      <c r="KX63" s="201"/>
      <c r="KY63" s="201"/>
      <c r="KZ63" s="201"/>
      <c r="LA63" s="201"/>
      <c r="LB63" s="201"/>
      <c r="LC63" s="201"/>
      <c r="LD63" s="201"/>
      <c r="LE63" s="201"/>
      <c r="LF63" s="201"/>
      <c r="LG63" s="201"/>
      <c r="LH63" s="201"/>
      <c r="LI63" s="201"/>
      <c r="LJ63" s="201"/>
      <c r="LK63" s="201"/>
      <c r="LL63" s="201"/>
      <c r="LM63" s="201"/>
      <c r="LN63" s="201"/>
      <c r="LO63" s="201"/>
      <c r="LP63" s="201"/>
      <c r="LQ63" s="201"/>
      <c r="LR63" s="201"/>
      <c r="LS63" s="201"/>
      <c r="LT63" s="201"/>
      <c r="LU63" s="201"/>
      <c r="LV63" s="201"/>
      <c r="LW63" s="201"/>
      <c r="LX63" s="201"/>
      <c r="LY63" s="201"/>
      <c r="LZ63" s="201"/>
      <c r="MA63" s="201"/>
      <c r="MB63" s="201"/>
      <c r="MC63" s="201"/>
      <c r="MD63" s="201"/>
      <c r="ME63" s="201"/>
      <c r="MF63" s="201"/>
      <c r="MG63" s="201"/>
      <c r="MH63" s="201"/>
      <c r="MI63" s="201"/>
      <c r="MJ63" s="201"/>
      <c r="MK63" s="201"/>
      <c r="ML63" s="201"/>
      <c r="MM63" s="201"/>
      <c r="MN63" s="201"/>
      <c r="MO63" s="201"/>
      <c r="MP63" s="201"/>
      <c r="MQ63" s="201"/>
      <c r="MR63" s="201"/>
      <c r="MS63" s="201"/>
      <c r="MT63" s="201"/>
      <c r="MU63" s="201"/>
      <c r="MV63" s="201"/>
      <c r="MW63" s="201"/>
      <c r="MX63" s="201"/>
      <c r="MY63" s="201"/>
      <c r="MZ63" s="201"/>
    </row>
    <row r="64" spans="1:364" s="67" customFormat="1" ht="15.95" customHeight="1" thickBot="1">
      <c r="A64" s="115" t="s">
        <v>53</v>
      </c>
      <c r="B64" s="116" t="s">
        <v>54</v>
      </c>
      <c r="C64" s="117"/>
      <c r="D64" s="118"/>
      <c r="E64" s="265"/>
      <c r="F64" s="118"/>
      <c r="G64" s="118"/>
      <c r="H64" s="119"/>
      <c r="I64" s="120"/>
      <c r="J64" s="120"/>
      <c r="K64" s="118"/>
      <c r="L64" s="120"/>
      <c r="M64" s="120"/>
      <c r="N64" s="121"/>
      <c r="O64" s="120"/>
      <c r="P64" s="120"/>
      <c r="Q64" s="118"/>
      <c r="R64" s="120"/>
      <c r="S64" s="120"/>
      <c r="T64" s="118"/>
      <c r="U64" s="118"/>
      <c r="V64" s="118"/>
      <c r="W64" s="118"/>
      <c r="X64" s="118"/>
      <c r="Y64" s="118"/>
      <c r="Z64" s="416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  <c r="CB64" s="201"/>
      <c r="CC64" s="201"/>
      <c r="CD64" s="201"/>
      <c r="CE64" s="201"/>
      <c r="CF64" s="201"/>
      <c r="CG64" s="201"/>
      <c r="CH64" s="201"/>
      <c r="CI64" s="201"/>
      <c r="CJ64" s="201"/>
      <c r="CK64" s="201"/>
      <c r="CL64" s="201"/>
      <c r="CM64" s="201"/>
      <c r="CN64" s="201"/>
      <c r="CO64" s="201"/>
      <c r="CP64" s="201"/>
      <c r="CQ64" s="201"/>
      <c r="CR64" s="201"/>
      <c r="CS64" s="201"/>
      <c r="CT64" s="201"/>
      <c r="CU64" s="201"/>
      <c r="CV64" s="201"/>
      <c r="CW64" s="201"/>
      <c r="CX64" s="201"/>
      <c r="CY64" s="201"/>
      <c r="CZ64" s="201"/>
      <c r="DA64" s="201"/>
      <c r="DB64" s="201"/>
      <c r="DC64" s="201"/>
      <c r="DD64" s="201"/>
      <c r="DE64" s="201"/>
      <c r="DF64" s="201"/>
      <c r="DG64" s="201"/>
      <c r="DH64" s="201"/>
      <c r="DI64" s="201"/>
      <c r="DJ64" s="201"/>
      <c r="DK64" s="201"/>
      <c r="DL64" s="201"/>
      <c r="DM64" s="201"/>
      <c r="DN64" s="201"/>
      <c r="DO64" s="201"/>
      <c r="DP64" s="201"/>
      <c r="DQ64" s="201"/>
      <c r="DR64" s="201"/>
      <c r="DS64" s="201"/>
      <c r="DT64" s="201"/>
      <c r="DU64" s="201"/>
      <c r="DV64" s="201"/>
      <c r="DW64" s="201"/>
      <c r="DX64" s="201"/>
      <c r="DY64" s="201"/>
      <c r="DZ64" s="201"/>
      <c r="EA64" s="201"/>
      <c r="EB64" s="201"/>
      <c r="EC64" s="201"/>
      <c r="ED64" s="201"/>
      <c r="EE64" s="201"/>
      <c r="EF64" s="201"/>
      <c r="EG64" s="201"/>
      <c r="EH64" s="201"/>
      <c r="EI64" s="201"/>
      <c r="EJ64" s="201"/>
      <c r="EK64" s="201"/>
      <c r="EL64" s="201"/>
      <c r="EM64" s="201"/>
      <c r="EN64" s="201"/>
      <c r="EO64" s="201"/>
      <c r="EP64" s="201"/>
      <c r="EQ64" s="201"/>
      <c r="ER64" s="201"/>
      <c r="ES64" s="201"/>
      <c r="ET64" s="201"/>
      <c r="EU64" s="201"/>
      <c r="EV64" s="201"/>
      <c r="EW64" s="201"/>
      <c r="EX64" s="201"/>
      <c r="EY64" s="201"/>
      <c r="EZ64" s="201"/>
      <c r="FA64" s="201"/>
      <c r="FB64" s="201"/>
      <c r="FC64" s="201"/>
      <c r="FD64" s="201"/>
      <c r="FE64" s="201"/>
      <c r="FF64" s="201"/>
      <c r="FG64" s="201"/>
      <c r="FH64" s="201"/>
      <c r="FI64" s="201"/>
      <c r="FJ64" s="201"/>
      <c r="FK64" s="201"/>
      <c r="FL64" s="201"/>
      <c r="FM64" s="201"/>
      <c r="FN64" s="201"/>
      <c r="FO64" s="201"/>
      <c r="FP64" s="201"/>
      <c r="FQ64" s="201"/>
      <c r="FR64" s="201"/>
      <c r="FS64" s="201"/>
      <c r="FT64" s="201"/>
      <c r="FU64" s="201"/>
      <c r="FV64" s="201"/>
      <c r="FW64" s="201"/>
      <c r="FX64" s="201"/>
      <c r="FY64" s="201"/>
      <c r="FZ64" s="201"/>
      <c r="GA64" s="201"/>
      <c r="GB64" s="201"/>
      <c r="GC64" s="201"/>
      <c r="GD64" s="201"/>
      <c r="GE64" s="201"/>
      <c r="GF64" s="201"/>
      <c r="GG64" s="201"/>
      <c r="GH64" s="201"/>
      <c r="GI64" s="201"/>
      <c r="GJ64" s="201"/>
      <c r="GK64" s="201"/>
      <c r="GL64" s="201"/>
      <c r="GM64" s="201"/>
      <c r="GN64" s="201"/>
      <c r="GO64" s="201"/>
      <c r="GP64" s="201"/>
      <c r="GQ64" s="201"/>
      <c r="GR64" s="201"/>
      <c r="GS64" s="201"/>
      <c r="GT64" s="201"/>
      <c r="GU64" s="201"/>
      <c r="GV64" s="201"/>
      <c r="GW64" s="201"/>
      <c r="GX64" s="201"/>
      <c r="GY64" s="201"/>
      <c r="GZ64" s="201"/>
      <c r="HA64" s="201"/>
      <c r="HB64" s="201"/>
      <c r="HC64" s="201"/>
      <c r="HD64" s="201"/>
      <c r="HE64" s="201"/>
      <c r="HF64" s="201"/>
      <c r="HG64" s="201"/>
      <c r="HH64" s="201"/>
      <c r="HI64" s="201"/>
      <c r="HJ64" s="201"/>
      <c r="HK64" s="201"/>
      <c r="HL64" s="201"/>
      <c r="HM64" s="201"/>
      <c r="HN64" s="201"/>
      <c r="HO64" s="201"/>
      <c r="HP64" s="201"/>
      <c r="HQ64" s="201"/>
      <c r="HR64" s="201"/>
      <c r="HS64" s="201"/>
      <c r="HT64" s="201"/>
      <c r="HU64" s="201"/>
      <c r="HV64" s="201"/>
      <c r="HW64" s="201"/>
      <c r="HX64" s="201"/>
      <c r="HY64" s="201"/>
      <c r="HZ64" s="201"/>
      <c r="IA64" s="201"/>
      <c r="IB64" s="201"/>
      <c r="IC64" s="201"/>
      <c r="ID64" s="201"/>
      <c r="IE64" s="201"/>
      <c r="IF64" s="201"/>
      <c r="IG64" s="201"/>
      <c r="IH64" s="201"/>
      <c r="II64" s="201"/>
      <c r="IJ64" s="201"/>
      <c r="IK64" s="201"/>
      <c r="IL64" s="201"/>
      <c r="IM64" s="201"/>
      <c r="IN64" s="201"/>
      <c r="IO64" s="201"/>
      <c r="IP64" s="201"/>
      <c r="IQ64" s="201"/>
      <c r="IR64" s="201"/>
      <c r="IS64" s="201"/>
      <c r="IT64" s="201"/>
      <c r="IU64" s="201"/>
      <c r="IV64" s="201"/>
      <c r="IW64" s="201"/>
      <c r="IX64" s="201"/>
      <c r="IY64" s="201"/>
      <c r="IZ64" s="201"/>
      <c r="JA64" s="201"/>
      <c r="JB64" s="201"/>
      <c r="JC64" s="201"/>
      <c r="JD64" s="201"/>
      <c r="JE64" s="201"/>
      <c r="JF64" s="201"/>
      <c r="JG64" s="201"/>
      <c r="JH64" s="201"/>
      <c r="JI64" s="201"/>
      <c r="JJ64" s="201"/>
      <c r="JK64" s="201"/>
      <c r="JL64" s="201"/>
      <c r="JM64" s="201"/>
      <c r="JN64" s="201"/>
      <c r="JO64" s="201"/>
      <c r="JP64" s="201"/>
      <c r="JQ64" s="201"/>
      <c r="JR64" s="201"/>
      <c r="JS64" s="201"/>
      <c r="JT64" s="201"/>
      <c r="JU64" s="201"/>
      <c r="JV64" s="201"/>
      <c r="JW64" s="201"/>
      <c r="JX64" s="201"/>
      <c r="JY64" s="201"/>
      <c r="JZ64" s="201"/>
      <c r="KA64" s="201"/>
      <c r="KB64" s="201"/>
      <c r="KC64" s="201"/>
      <c r="KD64" s="201"/>
      <c r="KE64" s="201"/>
      <c r="KF64" s="201"/>
      <c r="KG64" s="201"/>
      <c r="KH64" s="201"/>
      <c r="KI64" s="201"/>
      <c r="KJ64" s="201"/>
      <c r="KK64" s="201"/>
      <c r="KL64" s="201"/>
      <c r="KM64" s="201"/>
      <c r="KN64" s="201"/>
      <c r="KO64" s="201"/>
      <c r="KP64" s="201"/>
      <c r="KQ64" s="201"/>
      <c r="KR64" s="201"/>
      <c r="KS64" s="201"/>
      <c r="KT64" s="201"/>
      <c r="KU64" s="201"/>
      <c r="KV64" s="201"/>
      <c r="KW64" s="201"/>
      <c r="KX64" s="201"/>
      <c r="KY64" s="201"/>
      <c r="KZ64" s="201"/>
      <c r="LA64" s="201"/>
      <c r="LB64" s="201"/>
      <c r="LC64" s="201"/>
      <c r="LD64" s="201"/>
      <c r="LE64" s="201"/>
      <c r="LF64" s="201"/>
      <c r="LG64" s="201"/>
      <c r="LH64" s="201"/>
      <c r="LI64" s="201"/>
      <c r="LJ64" s="201"/>
      <c r="LK64" s="201"/>
      <c r="LL64" s="201"/>
      <c r="LM64" s="201"/>
      <c r="LN64" s="201"/>
      <c r="LO64" s="201"/>
      <c r="LP64" s="201"/>
      <c r="LQ64" s="201"/>
      <c r="LR64" s="201"/>
      <c r="LS64" s="201"/>
      <c r="LT64" s="201"/>
      <c r="LU64" s="201"/>
      <c r="LV64" s="201"/>
      <c r="LW64" s="201"/>
      <c r="LX64" s="201"/>
      <c r="LY64" s="201"/>
      <c r="LZ64" s="201"/>
      <c r="MA64" s="201"/>
      <c r="MB64" s="201"/>
      <c r="MC64" s="201"/>
      <c r="MD64" s="201"/>
      <c r="ME64" s="201"/>
      <c r="MF64" s="201"/>
      <c r="MG64" s="201"/>
      <c r="MH64" s="201"/>
      <c r="MI64" s="201"/>
      <c r="MJ64" s="201"/>
      <c r="MK64" s="201"/>
      <c r="ML64" s="201"/>
      <c r="MM64" s="201"/>
      <c r="MN64" s="201"/>
      <c r="MO64" s="201"/>
      <c r="MP64" s="201"/>
      <c r="MQ64" s="201"/>
      <c r="MR64" s="201"/>
      <c r="MS64" s="201"/>
      <c r="MT64" s="201"/>
      <c r="MU64" s="201"/>
      <c r="MV64" s="201"/>
      <c r="MW64" s="201"/>
      <c r="MX64" s="201"/>
      <c r="MY64" s="201"/>
      <c r="MZ64" s="201"/>
    </row>
    <row r="65" spans="1:207" s="143" customFormat="1" ht="15.95" customHeight="1" thickBot="1">
      <c r="A65" s="495" t="s">
        <v>55</v>
      </c>
      <c r="B65" s="496"/>
      <c r="C65" s="498" t="s">
        <v>5</v>
      </c>
      <c r="D65" s="498" t="s">
        <v>6</v>
      </c>
      <c r="E65" s="498" t="s">
        <v>7</v>
      </c>
      <c r="F65" s="498" t="s">
        <v>8</v>
      </c>
      <c r="G65" s="512" t="s">
        <v>3</v>
      </c>
      <c r="H65" s="513" t="s">
        <v>4</v>
      </c>
      <c r="I65" s="514" t="s">
        <v>56</v>
      </c>
      <c r="J65" s="515"/>
      <c r="K65" s="516"/>
      <c r="L65" s="525" t="s">
        <v>57</v>
      </c>
      <c r="M65" s="510"/>
      <c r="N65" s="511"/>
      <c r="O65" s="526" t="s">
        <v>58</v>
      </c>
      <c r="P65" s="527"/>
      <c r="Q65" s="528"/>
      <c r="R65" s="503" t="s">
        <v>12</v>
      </c>
      <c r="S65" s="504"/>
      <c r="T65" s="505"/>
      <c r="U65" s="524" t="s">
        <v>13</v>
      </c>
      <c r="V65" s="504"/>
      <c r="W65" s="505"/>
      <c r="X65" s="503" t="s">
        <v>14</v>
      </c>
      <c r="Y65" s="504"/>
      <c r="Z65" s="505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201"/>
      <c r="BY65" s="201"/>
      <c r="BZ65" s="201"/>
      <c r="CA65" s="201"/>
      <c r="CB65" s="201"/>
      <c r="CC65" s="201"/>
      <c r="CD65" s="201"/>
      <c r="CE65" s="201"/>
      <c r="CF65" s="201"/>
      <c r="CG65" s="201"/>
      <c r="CH65" s="201"/>
      <c r="CI65" s="201"/>
      <c r="CJ65" s="201"/>
      <c r="CK65" s="201"/>
      <c r="CL65" s="201"/>
      <c r="CM65" s="201"/>
      <c r="CN65" s="201"/>
      <c r="CO65" s="201"/>
      <c r="CP65" s="201"/>
      <c r="CQ65" s="201"/>
      <c r="CR65" s="201"/>
      <c r="CS65" s="201"/>
      <c r="CT65" s="201"/>
      <c r="CU65" s="201"/>
      <c r="CV65" s="201"/>
      <c r="CW65" s="201"/>
      <c r="CX65" s="201"/>
      <c r="CY65" s="201"/>
      <c r="CZ65" s="201"/>
      <c r="DA65" s="201"/>
      <c r="DB65" s="201"/>
      <c r="DC65" s="201"/>
      <c r="DD65" s="201"/>
      <c r="DE65" s="201"/>
      <c r="DF65" s="201"/>
      <c r="DG65" s="201"/>
      <c r="DH65" s="201"/>
      <c r="DI65" s="201"/>
      <c r="DJ65" s="201"/>
      <c r="DK65" s="201"/>
      <c r="DL65" s="201"/>
      <c r="DM65" s="201"/>
      <c r="DN65" s="201"/>
      <c r="DO65" s="201"/>
      <c r="DP65" s="201"/>
      <c r="DQ65" s="201"/>
      <c r="DR65" s="201"/>
      <c r="DS65" s="201"/>
      <c r="DT65" s="201"/>
      <c r="DU65" s="201"/>
      <c r="DV65" s="201"/>
      <c r="DW65" s="201"/>
      <c r="DX65" s="201"/>
      <c r="DY65" s="201"/>
      <c r="DZ65" s="201"/>
      <c r="EA65" s="201"/>
      <c r="EB65" s="201"/>
      <c r="EC65" s="201"/>
      <c r="ED65" s="201"/>
      <c r="EE65" s="201"/>
      <c r="EF65" s="201"/>
      <c r="EG65" s="201"/>
      <c r="EH65" s="201"/>
      <c r="EI65" s="201"/>
      <c r="EJ65" s="201"/>
      <c r="EK65" s="201"/>
      <c r="EL65" s="201"/>
      <c r="EM65" s="201"/>
      <c r="EN65" s="201"/>
      <c r="EO65" s="201"/>
      <c r="EP65" s="201"/>
      <c r="EQ65" s="201"/>
      <c r="ER65" s="201"/>
      <c r="ES65" s="201"/>
      <c r="ET65" s="201"/>
      <c r="EU65" s="201"/>
      <c r="EV65" s="201"/>
      <c r="EW65" s="201"/>
      <c r="EX65" s="201"/>
      <c r="EY65" s="201"/>
      <c r="EZ65" s="201"/>
      <c r="FA65" s="201"/>
      <c r="FB65" s="201"/>
      <c r="FC65" s="201"/>
      <c r="FD65" s="201"/>
      <c r="FE65" s="201"/>
      <c r="FF65" s="201"/>
      <c r="FG65" s="201"/>
      <c r="FH65" s="201"/>
      <c r="FI65" s="201"/>
      <c r="FJ65" s="201"/>
      <c r="FK65" s="201"/>
      <c r="FL65" s="201"/>
      <c r="FM65" s="201"/>
      <c r="FN65" s="201"/>
      <c r="FO65" s="201"/>
      <c r="FP65" s="201"/>
      <c r="FQ65" s="201"/>
      <c r="FR65" s="201"/>
      <c r="FS65" s="201"/>
      <c r="FT65" s="201"/>
      <c r="FU65" s="201"/>
      <c r="FV65" s="201"/>
      <c r="FW65" s="201"/>
      <c r="FX65" s="201"/>
      <c r="FY65" s="201"/>
      <c r="FZ65" s="201"/>
      <c r="GA65" s="201"/>
      <c r="GB65" s="201"/>
      <c r="GC65" s="201"/>
      <c r="GD65" s="201"/>
      <c r="GE65" s="201"/>
      <c r="GF65" s="201"/>
      <c r="GG65" s="201"/>
      <c r="GH65" s="201"/>
      <c r="GI65" s="201"/>
      <c r="GJ65" s="201"/>
      <c r="GK65" s="201"/>
      <c r="GL65" s="201"/>
      <c r="GM65" s="201"/>
      <c r="GN65" s="201"/>
      <c r="GO65" s="201"/>
      <c r="GP65" s="201"/>
      <c r="GQ65" s="201"/>
      <c r="GR65" s="201"/>
      <c r="GS65" s="201"/>
      <c r="GT65" s="201"/>
      <c r="GU65" s="201"/>
      <c r="GV65" s="201"/>
      <c r="GW65" s="201"/>
      <c r="GX65" s="201"/>
      <c r="GY65" s="201"/>
    </row>
    <row r="66" spans="1:207" s="143" customFormat="1" ht="15.95" customHeight="1" thickBot="1">
      <c r="A66" s="497"/>
      <c r="B66" s="496"/>
      <c r="C66" s="498"/>
      <c r="D66" s="498"/>
      <c r="E66" s="498"/>
      <c r="F66" s="498"/>
      <c r="G66" s="512"/>
      <c r="H66" s="513"/>
      <c r="I66" s="122" t="s">
        <v>15</v>
      </c>
      <c r="J66" s="123" t="s">
        <v>16</v>
      </c>
      <c r="K66" s="124" t="s">
        <v>4</v>
      </c>
      <c r="L66" s="125" t="s">
        <v>15</v>
      </c>
      <c r="M66" s="126" t="s">
        <v>16</v>
      </c>
      <c r="N66" s="127" t="s">
        <v>4</v>
      </c>
      <c r="O66" s="128" t="s">
        <v>5</v>
      </c>
      <c r="P66" s="129" t="s">
        <v>16</v>
      </c>
      <c r="Q66" s="130" t="s">
        <v>4</v>
      </c>
      <c r="R66" s="125" t="s">
        <v>15</v>
      </c>
      <c r="S66" s="126" t="s">
        <v>16</v>
      </c>
      <c r="T66" s="130" t="s">
        <v>4</v>
      </c>
      <c r="U66" s="125" t="s">
        <v>15</v>
      </c>
      <c r="V66" s="126" t="s">
        <v>16</v>
      </c>
      <c r="W66" s="130" t="s">
        <v>4</v>
      </c>
      <c r="X66" s="125" t="s">
        <v>15</v>
      </c>
      <c r="Y66" s="126" t="s">
        <v>16</v>
      </c>
      <c r="Z66" s="130" t="s">
        <v>4</v>
      </c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201"/>
      <c r="CA66" s="201"/>
      <c r="CB66" s="201"/>
      <c r="CC66" s="201"/>
      <c r="CD66" s="201"/>
      <c r="CE66" s="201"/>
      <c r="CF66" s="201"/>
      <c r="CG66" s="201"/>
      <c r="CH66" s="201"/>
      <c r="CI66" s="201"/>
      <c r="CJ66" s="201"/>
      <c r="CK66" s="201"/>
      <c r="CL66" s="201"/>
      <c r="CM66" s="201"/>
      <c r="CN66" s="201"/>
      <c r="CO66" s="201"/>
      <c r="CP66" s="201"/>
      <c r="CQ66" s="201"/>
      <c r="CR66" s="201"/>
      <c r="CS66" s="201"/>
      <c r="CT66" s="201"/>
      <c r="CU66" s="201"/>
      <c r="CV66" s="201"/>
      <c r="CW66" s="201"/>
      <c r="CX66" s="201"/>
      <c r="CY66" s="201"/>
      <c r="CZ66" s="201"/>
      <c r="DA66" s="201"/>
      <c r="DB66" s="201"/>
      <c r="DC66" s="201"/>
      <c r="DD66" s="201"/>
      <c r="DE66" s="201"/>
      <c r="DF66" s="201"/>
      <c r="DG66" s="201"/>
      <c r="DH66" s="201"/>
      <c r="DI66" s="201"/>
      <c r="DJ66" s="201"/>
      <c r="DK66" s="201"/>
      <c r="DL66" s="201"/>
      <c r="DM66" s="201"/>
      <c r="DN66" s="201"/>
      <c r="DO66" s="201"/>
      <c r="DP66" s="201"/>
      <c r="DQ66" s="201"/>
      <c r="DR66" s="201"/>
      <c r="DS66" s="201"/>
      <c r="DT66" s="201"/>
      <c r="DU66" s="201"/>
      <c r="DV66" s="201"/>
      <c r="DW66" s="201"/>
      <c r="DX66" s="201"/>
      <c r="DY66" s="201"/>
      <c r="DZ66" s="201"/>
      <c r="EA66" s="201"/>
      <c r="EB66" s="201"/>
      <c r="EC66" s="201"/>
      <c r="ED66" s="201"/>
      <c r="EE66" s="201"/>
      <c r="EF66" s="201"/>
      <c r="EG66" s="201"/>
      <c r="EH66" s="201"/>
      <c r="EI66" s="201"/>
      <c r="EJ66" s="201"/>
      <c r="EK66" s="201"/>
      <c r="EL66" s="201"/>
      <c r="EM66" s="201"/>
      <c r="EN66" s="201"/>
      <c r="EO66" s="201"/>
      <c r="EP66" s="201"/>
      <c r="EQ66" s="201"/>
      <c r="ER66" s="201"/>
      <c r="ES66" s="201"/>
      <c r="ET66" s="201"/>
      <c r="EU66" s="201"/>
      <c r="EV66" s="201"/>
      <c r="EW66" s="201"/>
      <c r="EX66" s="201"/>
      <c r="EY66" s="201"/>
      <c r="EZ66" s="201"/>
      <c r="FA66" s="201"/>
      <c r="FB66" s="201"/>
      <c r="FC66" s="201"/>
      <c r="FD66" s="201"/>
      <c r="FE66" s="201"/>
      <c r="FF66" s="201"/>
      <c r="FG66" s="201"/>
      <c r="FH66" s="201"/>
      <c r="FI66" s="201"/>
      <c r="FJ66" s="201"/>
      <c r="FK66" s="201"/>
      <c r="FL66" s="201"/>
      <c r="FM66" s="201"/>
      <c r="FN66" s="201"/>
      <c r="FO66" s="201"/>
      <c r="FP66" s="201"/>
      <c r="FQ66" s="201"/>
      <c r="FR66" s="201"/>
      <c r="FS66" s="201"/>
      <c r="FT66" s="201"/>
      <c r="FU66" s="201"/>
      <c r="FV66" s="201"/>
      <c r="FW66" s="201"/>
      <c r="FX66" s="201"/>
      <c r="FY66" s="201"/>
      <c r="FZ66" s="201"/>
      <c r="GA66" s="201"/>
      <c r="GB66" s="201"/>
      <c r="GC66" s="201"/>
      <c r="GD66" s="201"/>
      <c r="GE66" s="201"/>
      <c r="GF66" s="201"/>
      <c r="GG66" s="201"/>
      <c r="GH66" s="201"/>
      <c r="GI66" s="201"/>
      <c r="GJ66" s="201"/>
      <c r="GK66" s="201"/>
      <c r="GL66" s="201"/>
      <c r="GM66" s="201"/>
      <c r="GN66" s="201"/>
      <c r="GO66" s="201"/>
      <c r="GP66" s="201"/>
      <c r="GQ66" s="201"/>
      <c r="GR66" s="201"/>
      <c r="GS66" s="201"/>
      <c r="GT66" s="201"/>
      <c r="GU66" s="201"/>
      <c r="GV66" s="201"/>
      <c r="GW66" s="201"/>
      <c r="GX66" s="201"/>
      <c r="GY66" s="201"/>
    </row>
    <row r="67" spans="1:207" s="138" customFormat="1" ht="19.5" customHeight="1" thickBot="1">
      <c r="A67" s="354">
        <v>51</v>
      </c>
      <c r="B67" s="131" t="s">
        <v>121</v>
      </c>
      <c r="C67" s="132">
        <v>150</v>
      </c>
      <c r="D67" s="133">
        <v>150</v>
      </c>
      <c r="E67" s="134">
        <v>300</v>
      </c>
      <c r="F67" s="133">
        <v>250</v>
      </c>
      <c r="G67" s="133">
        <v>550</v>
      </c>
      <c r="H67" s="134">
        <v>22</v>
      </c>
      <c r="I67" s="135">
        <v>20</v>
      </c>
      <c r="J67" s="136">
        <v>20</v>
      </c>
      <c r="K67" s="254">
        <v>3</v>
      </c>
      <c r="L67" s="136">
        <v>20</v>
      </c>
      <c r="M67" s="74">
        <v>20</v>
      </c>
      <c r="N67" s="207">
        <v>3</v>
      </c>
      <c r="O67" s="136">
        <v>25</v>
      </c>
      <c r="P67" s="74">
        <v>25</v>
      </c>
      <c r="Q67" s="207">
        <v>4</v>
      </c>
      <c r="R67" s="136">
        <v>25</v>
      </c>
      <c r="S67" s="74">
        <v>25</v>
      </c>
      <c r="T67" s="207">
        <v>4</v>
      </c>
      <c r="U67" s="76">
        <v>30</v>
      </c>
      <c r="V67" s="77">
        <v>30</v>
      </c>
      <c r="W67" s="75">
        <v>4</v>
      </c>
      <c r="X67" s="137">
        <v>30</v>
      </c>
      <c r="Y67" s="77">
        <v>30</v>
      </c>
      <c r="Z67" s="207">
        <v>4</v>
      </c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1"/>
      <c r="BZ67" s="201"/>
      <c r="CA67" s="201"/>
      <c r="CB67" s="201"/>
      <c r="CC67" s="201"/>
      <c r="CD67" s="201"/>
      <c r="CE67" s="201"/>
      <c r="CF67" s="201"/>
      <c r="CG67" s="201"/>
      <c r="CH67" s="201"/>
      <c r="CI67" s="201"/>
      <c r="CJ67" s="201"/>
      <c r="CK67" s="201"/>
      <c r="CL67" s="201"/>
      <c r="CM67" s="201"/>
      <c r="CN67" s="201"/>
      <c r="CO67" s="201"/>
      <c r="CP67" s="201"/>
      <c r="CQ67" s="201"/>
      <c r="CR67" s="201"/>
      <c r="CS67" s="201"/>
      <c r="CT67" s="201"/>
      <c r="CU67" s="201"/>
      <c r="CV67" s="201"/>
      <c r="CW67" s="201"/>
      <c r="CX67" s="201"/>
      <c r="CY67" s="201"/>
      <c r="CZ67" s="201"/>
      <c r="DA67" s="201"/>
      <c r="DB67" s="201"/>
      <c r="DC67" s="201"/>
      <c r="DD67" s="201"/>
      <c r="DE67" s="201"/>
      <c r="DF67" s="201"/>
      <c r="DG67" s="201"/>
      <c r="DH67" s="201"/>
      <c r="DI67" s="201"/>
      <c r="DJ67" s="201"/>
      <c r="DK67" s="201"/>
      <c r="DL67" s="201"/>
      <c r="DM67" s="201"/>
      <c r="DN67" s="201"/>
      <c r="DO67" s="201"/>
      <c r="DP67" s="201"/>
      <c r="DQ67" s="201"/>
      <c r="DR67" s="201"/>
      <c r="DS67" s="201"/>
      <c r="DT67" s="201"/>
      <c r="DU67" s="201"/>
      <c r="DV67" s="201"/>
      <c r="DW67" s="201"/>
      <c r="DX67" s="201"/>
      <c r="DY67" s="201"/>
      <c r="DZ67" s="201"/>
      <c r="EA67" s="201"/>
      <c r="EB67" s="201"/>
      <c r="EC67" s="201"/>
      <c r="ED67" s="201"/>
      <c r="EE67" s="201"/>
      <c r="EF67" s="201"/>
      <c r="EG67" s="201"/>
      <c r="EH67" s="201"/>
      <c r="EI67" s="201"/>
      <c r="EJ67" s="201"/>
      <c r="EK67" s="201"/>
      <c r="EL67" s="201"/>
      <c r="EM67" s="201"/>
      <c r="EN67" s="201"/>
      <c r="EO67" s="201"/>
      <c r="EP67" s="201"/>
      <c r="EQ67" s="201"/>
      <c r="ER67" s="201"/>
      <c r="ES67" s="201"/>
      <c r="ET67" s="201"/>
      <c r="EU67" s="201"/>
      <c r="EV67" s="201"/>
      <c r="EW67" s="201"/>
      <c r="EX67" s="201"/>
      <c r="EY67" s="201"/>
      <c r="EZ67" s="201"/>
      <c r="FA67" s="201"/>
      <c r="FB67" s="201"/>
      <c r="FC67" s="201"/>
      <c r="FD67" s="201"/>
      <c r="FE67" s="201"/>
      <c r="FF67" s="201"/>
      <c r="FG67" s="201"/>
      <c r="FH67" s="201"/>
      <c r="FI67" s="201"/>
      <c r="FJ67" s="201"/>
      <c r="FK67" s="201"/>
      <c r="FL67" s="201"/>
      <c r="FM67" s="201"/>
      <c r="FN67" s="201"/>
      <c r="FO67" s="201"/>
      <c r="FP67" s="201"/>
      <c r="FQ67" s="201"/>
      <c r="FR67" s="201"/>
      <c r="FS67" s="201"/>
      <c r="FT67" s="201"/>
      <c r="FU67" s="201"/>
      <c r="FV67" s="201"/>
      <c r="FW67" s="201"/>
      <c r="FX67" s="201"/>
      <c r="FY67" s="201"/>
      <c r="FZ67" s="201"/>
      <c r="GA67" s="201"/>
      <c r="GB67" s="201"/>
      <c r="GC67" s="201"/>
      <c r="GD67" s="201"/>
      <c r="GE67" s="201"/>
      <c r="GF67" s="201"/>
      <c r="GG67" s="201"/>
      <c r="GH67" s="201"/>
      <c r="GI67" s="201"/>
      <c r="GJ67" s="201"/>
      <c r="GK67" s="201"/>
      <c r="GL67" s="201"/>
      <c r="GM67" s="201"/>
      <c r="GN67" s="201"/>
      <c r="GO67" s="201"/>
      <c r="GP67" s="201"/>
      <c r="GQ67" s="201"/>
      <c r="GR67" s="201"/>
      <c r="GS67" s="201"/>
      <c r="GT67" s="201"/>
      <c r="GU67" s="201"/>
      <c r="GV67" s="201"/>
      <c r="GW67" s="201"/>
      <c r="GX67" s="201"/>
      <c r="GY67" s="201"/>
    </row>
    <row r="68" spans="1:207" s="143" customFormat="1" ht="15.95" customHeight="1" thickBot="1">
      <c r="A68" s="354">
        <v>52</v>
      </c>
      <c r="B68" s="84" t="s">
        <v>59</v>
      </c>
      <c r="C68" s="85">
        <v>20</v>
      </c>
      <c r="D68" s="85">
        <v>10</v>
      </c>
      <c r="E68" s="28">
        <v>30</v>
      </c>
      <c r="F68" s="28">
        <v>20</v>
      </c>
      <c r="G68" s="28">
        <v>50</v>
      </c>
      <c r="H68" s="30">
        <v>2</v>
      </c>
      <c r="I68" s="140">
        <v>20</v>
      </c>
      <c r="J68" s="32">
        <v>10</v>
      </c>
      <c r="K68" s="87">
        <v>2</v>
      </c>
      <c r="L68" s="140"/>
      <c r="M68" s="32"/>
      <c r="N68" s="205"/>
      <c r="O68" s="140"/>
      <c r="P68" s="32"/>
      <c r="Q68" s="205"/>
      <c r="R68" s="140"/>
      <c r="S68" s="32"/>
      <c r="T68" s="33"/>
      <c r="U68" s="34"/>
      <c r="V68" s="35"/>
      <c r="W68" s="33"/>
      <c r="X68" s="141"/>
      <c r="Y68" s="35"/>
      <c r="Z68" s="33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  <c r="CB68" s="201"/>
      <c r="CC68" s="201"/>
      <c r="CD68" s="201"/>
      <c r="CE68" s="201"/>
      <c r="CF68" s="201"/>
      <c r="CG68" s="201"/>
      <c r="CH68" s="201"/>
      <c r="CI68" s="201"/>
      <c r="CJ68" s="201"/>
      <c r="CK68" s="201"/>
      <c r="CL68" s="201"/>
      <c r="CM68" s="201"/>
      <c r="CN68" s="201"/>
      <c r="CO68" s="201"/>
      <c r="CP68" s="201"/>
      <c r="CQ68" s="201"/>
      <c r="CR68" s="201"/>
      <c r="CS68" s="201"/>
      <c r="CT68" s="201"/>
      <c r="CU68" s="201"/>
      <c r="CV68" s="201"/>
      <c r="CW68" s="201"/>
      <c r="CX68" s="201"/>
      <c r="CY68" s="201"/>
      <c r="CZ68" s="201"/>
      <c r="DA68" s="201"/>
      <c r="DB68" s="201"/>
      <c r="DC68" s="201"/>
      <c r="DD68" s="201"/>
      <c r="DE68" s="201"/>
      <c r="DF68" s="201"/>
      <c r="DG68" s="201"/>
      <c r="DH68" s="201"/>
      <c r="DI68" s="201"/>
      <c r="DJ68" s="201"/>
      <c r="DK68" s="201"/>
      <c r="DL68" s="201"/>
      <c r="DM68" s="201"/>
      <c r="DN68" s="201"/>
      <c r="DO68" s="201"/>
      <c r="DP68" s="201"/>
      <c r="DQ68" s="201"/>
      <c r="DR68" s="201"/>
      <c r="DS68" s="201"/>
      <c r="DT68" s="201"/>
      <c r="DU68" s="201"/>
      <c r="DV68" s="201"/>
      <c r="DW68" s="201"/>
      <c r="DX68" s="201"/>
      <c r="DY68" s="201"/>
      <c r="DZ68" s="201"/>
      <c r="EA68" s="201"/>
      <c r="EB68" s="201"/>
      <c r="EC68" s="201"/>
      <c r="ED68" s="201"/>
      <c r="EE68" s="201"/>
      <c r="EF68" s="201"/>
      <c r="EG68" s="201"/>
      <c r="EH68" s="201"/>
      <c r="EI68" s="201"/>
      <c r="EJ68" s="201"/>
      <c r="EK68" s="201"/>
      <c r="EL68" s="201"/>
      <c r="EM68" s="201"/>
      <c r="EN68" s="201"/>
      <c r="EO68" s="201"/>
      <c r="EP68" s="201"/>
      <c r="EQ68" s="201"/>
      <c r="ER68" s="201"/>
      <c r="ES68" s="201"/>
      <c r="ET68" s="201"/>
      <c r="EU68" s="201"/>
      <c r="EV68" s="201"/>
      <c r="EW68" s="201"/>
      <c r="EX68" s="201"/>
      <c r="EY68" s="201"/>
      <c r="EZ68" s="201"/>
      <c r="FA68" s="201"/>
      <c r="FB68" s="201"/>
      <c r="FC68" s="201"/>
      <c r="FD68" s="201"/>
      <c r="FE68" s="201"/>
      <c r="FF68" s="201"/>
      <c r="FG68" s="201"/>
      <c r="FH68" s="201"/>
      <c r="FI68" s="201"/>
      <c r="FJ68" s="201"/>
      <c r="FK68" s="201"/>
      <c r="FL68" s="201"/>
      <c r="FM68" s="201"/>
      <c r="FN68" s="201"/>
      <c r="FO68" s="201"/>
      <c r="FP68" s="201"/>
      <c r="FQ68" s="201"/>
      <c r="FR68" s="201"/>
      <c r="FS68" s="201"/>
      <c r="FT68" s="201"/>
      <c r="FU68" s="201"/>
      <c r="FV68" s="201"/>
      <c r="FW68" s="201"/>
      <c r="FX68" s="201"/>
      <c r="FY68" s="201"/>
      <c r="FZ68" s="201"/>
      <c r="GA68" s="201"/>
      <c r="GB68" s="201"/>
      <c r="GC68" s="201"/>
      <c r="GD68" s="201"/>
      <c r="GE68" s="201"/>
      <c r="GF68" s="201"/>
      <c r="GG68" s="201"/>
      <c r="GH68" s="201"/>
      <c r="GI68" s="201"/>
      <c r="GJ68" s="201"/>
      <c r="GK68" s="201"/>
      <c r="GL68" s="201"/>
      <c r="GM68" s="201"/>
      <c r="GN68" s="201"/>
      <c r="GO68" s="201"/>
      <c r="GP68" s="201"/>
      <c r="GQ68" s="201"/>
      <c r="GR68" s="201"/>
      <c r="GS68" s="201"/>
      <c r="GT68" s="201"/>
      <c r="GU68" s="201"/>
      <c r="GV68" s="201"/>
      <c r="GW68" s="201"/>
      <c r="GX68" s="201"/>
      <c r="GY68" s="201"/>
    </row>
    <row r="69" spans="1:207" s="67" customFormat="1" ht="15.95" customHeight="1" thickBot="1">
      <c r="A69" s="354">
        <v>53</v>
      </c>
      <c r="B69" s="79" t="s">
        <v>122</v>
      </c>
      <c r="C69" s="80">
        <v>20</v>
      </c>
      <c r="D69" s="81">
        <v>10</v>
      </c>
      <c r="E69" s="29">
        <v>30</v>
      </c>
      <c r="F69" s="29">
        <v>30</v>
      </c>
      <c r="G69" s="29">
        <v>60</v>
      </c>
      <c r="H69" s="82">
        <v>2</v>
      </c>
      <c r="I69" s="163"/>
      <c r="J69" s="164"/>
      <c r="K69" s="14"/>
      <c r="L69" s="163"/>
      <c r="M69" s="164"/>
      <c r="N69" s="14"/>
      <c r="O69" s="140">
        <v>20</v>
      </c>
      <c r="P69" s="32">
        <v>10</v>
      </c>
      <c r="Q69" s="205">
        <v>2</v>
      </c>
      <c r="R69" s="140"/>
      <c r="S69" s="32"/>
      <c r="T69" s="33"/>
      <c r="U69" s="34"/>
      <c r="V69" s="35"/>
      <c r="W69" s="33"/>
      <c r="X69" s="141"/>
      <c r="Y69" s="35"/>
      <c r="Z69" s="33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1"/>
      <c r="CD69" s="201"/>
      <c r="CE69" s="201"/>
      <c r="CF69" s="201"/>
      <c r="CG69" s="201"/>
      <c r="CH69" s="201"/>
      <c r="CI69" s="201"/>
      <c r="CJ69" s="201"/>
      <c r="CK69" s="201"/>
      <c r="CL69" s="201"/>
      <c r="CM69" s="201"/>
      <c r="CN69" s="201"/>
      <c r="CO69" s="201"/>
      <c r="CP69" s="201"/>
      <c r="CQ69" s="201"/>
      <c r="CR69" s="201"/>
      <c r="CS69" s="201"/>
      <c r="CT69" s="201"/>
      <c r="CU69" s="201"/>
      <c r="CV69" s="201"/>
      <c r="CW69" s="201"/>
      <c r="CX69" s="201"/>
      <c r="CY69" s="201"/>
      <c r="CZ69" s="201"/>
      <c r="DA69" s="201"/>
      <c r="DB69" s="201"/>
      <c r="DC69" s="201"/>
      <c r="DD69" s="201"/>
      <c r="DE69" s="201"/>
      <c r="DF69" s="201"/>
      <c r="DG69" s="201"/>
      <c r="DH69" s="201"/>
      <c r="DI69" s="201"/>
      <c r="DJ69" s="201"/>
      <c r="DK69" s="201"/>
      <c r="DL69" s="201"/>
      <c r="DM69" s="201"/>
      <c r="DN69" s="201"/>
      <c r="DO69" s="201"/>
      <c r="DP69" s="201"/>
      <c r="DQ69" s="201"/>
      <c r="DR69" s="201"/>
      <c r="DS69" s="201"/>
      <c r="DT69" s="201"/>
      <c r="DU69" s="201"/>
      <c r="DV69" s="201"/>
      <c r="DW69" s="201"/>
      <c r="DX69" s="201"/>
      <c r="DY69" s="201"/>
      <c r="DZ69" s="201"/>
      <c r="EA69" s="201"/>
      <c r="EB69" s="201"/>
      <c r="EC69" s="201"/>
      <c r="ED69" s="201"/>
      <c r="EE69" s="201"/>
      <c r="EF69" s="201"/>
      <c r="EG69" s="201"/>
      <c r="EH69" s="201"/>
      <c r="EI69" s="201"/>
      <c r="EJ69" s="201"/>
      <c r="EK69" s="201"/>
      <c r="EL69" s="201"/>
      <c r="EM69" s="201"/>
      <c r="EN69" s="201"/>
      <c r="EO69" s="201"/>
      <c r="EP69" s="201"/>
      <c r="EQ69" s="201"/>
      <c r="ER69" s="201"/>
      <c r="ES69" s="201"/>
      <c r="ET69" s="201"/>
      <c r="EU69" s="201"/>
      <c r="EV69" s="201"/>
      <c r="EW69" s="201"/>
      <c r="EX69" s="201"/>
      <c r="EY69" s="201"/>
      <c r="EZ69" s="201"/>
      <c r="FA69" s="201"/>
      <c r="FB69" s="201"/>
      <c r="FC69" s="201"/>
      <c r="FD69" s="201"/>
      <c r="FE69" s="201"/>
      <c r="FF69" s="201"/>
      <c r="FG69" s="201"/>
      <c r="FH69" s="201"/>
      <c r="FI69" s="201"/>
      <c r="FJ69" s="201"/>
      <c r="FK69" s="201"/>
      <c r="FL69" s="201"/>
      <c r="FM69" s="201"/>
      <c r="FN69" s="201"/>
      <c r="FO69" s="201"/>
      <c r="FP69" s="201"/>
      <c r="FQ69" s="201"/>
      <c r="FR69" s="201"/>
      <c r="FS69" s="201"/>
      <c r="FT69" s="201"/>
      <c r="FU69" s="201"/>
      <c r="FV69" s="201"/>
      <c r="FW69" s="201"/>
      <c r="FX69" s="201"/>
      <c r="FY69" s="201"/>
      <c r="FZ69" s="201"/>
      <c r="GA69" s="201"/>
      <c r="GB69" s="201"/>
      <c r="GC69" s="201"/>
      <c r="GD69" s="201"/>
      <c r="GE69" s="201"/>
      <c r="GF69" s="201"/>
      <c r="GG69" s="201"/>
      <c r="GH69" s="201"/>
      <c r="GI69" s="201"/>
      <c r="GJ69" s="201"/>
      <c r="GK69" s="201"/>
      <c r="GL69" s="201"/>
      <c r="GM69" s="201"/>
      <c r="GN69" s="201"/>
      <c r="GO69" s="201"/>
      <c r="GP69" s="201"/>
      <c r="GQ69" s="201"/>
      <c r="GR69" s="201"/>
      <c r="GS69" s="201"/>
      <c r="GT69" s="201"/>
      <c r="GU69" s="201"/>
      <c r="GV69" s="201"/>
      <c r="GW69" s="201"/>
      <c r="GX69" s="201"/>
      <c r="GY69" s="201"/>
    </row>
    <row r="70" spans="1:207" s="67" customFormat="1" ht="15.95" customHeight="1" thickBot="1">
      <c r="A70" s="354">
        <v>54</v>
      </c>
      <c r="B70" s="84" t="s">
        <v>84</v>
      </c>
      <c r="C70" s="142">
        <v>15</v>
      </c>
      <c r="D70" s="142">
        <v>10</v>
      </c>
      <c r="E70" s="28">
        <v>25</v>
      </c>
      <c r="F70" s="28">
        <v>25</v>
      </c>
      <c r="G70" s="28">
        <v>50</v>
      </c>
      <c r="H70" s="30">
        <v>2</v>
      </c>
      <c r="I70" s="140"/>
      <c r="J70" s="32"/>
      <c r="K70" s="87"/>
      <c r="L70" s="140"/>
      <c r="M70" s="32"/>
      <c r="N70" s="33"/>
      <c r="O70" s="140">
        <v>15</v>
      </c>
      <c r="P70" s="32">
        <v>10</v>
      </c>
      <c r="Q70" s="205">
        <v>2</v>
      </c>
      <c r="R70" s="140"/>
      <c r="S70" s="32"/>
      <c r="T70" s="33"/>
      <c r="U70" s="34"/>
      <c r="V70" s="35"/>
      <c r="W70" s="33"/>
      <c r="X70" s="141"/>
      <c r="Y70" s="35"/>
      <c r="Z70" s="33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1"/>
      <c r="CD70" s="201"/>
      <c r="CE70" s="201"/>
      <c r="CF70" s="201"/>
      <c r="CG70" s="201"/>
      <c r="CH70" s="201"/>
      <c r="CI70" s="201"/>
      <c r="CJ70" s="201"/>
      <c r="CK70" s="201"/>
      <c r="CL70" s="201"/>
      <c r="CM70" s="201"/>
      <c r="CN70" s="201"/>
      <c r="CO70" s="201"/>
      <c r="CP70" s="201"/>
      <c r="CQ70" s="201"/>
      <c r="CR70" s="201"/>
      <c r="CS70" s="201"/>
      <c r="CT70" s="201"/>
      <c r="CU70" s="201"/>
      <c r="CV70" s="201"/>
      <c r="CW70" s="201"/>
      <c r="CX70" s="201"/>
      <c r="CY70" s="201"/>
      <c r="CZ70" s="201"/>
      <c r="DA70" s="201"/>
      <c r="DB70" s="201"/>
      <c r="DC70" s="201"/>
      <c r="DD70" s="201"/>
      <c r="DE70" s="201"/>
      <c r="DF70" s="201"/>
      <c r="DG70" s="201"/>
      <c r="DH70" s="201"/>
      <c r="DI70" s="201"/>
      <c r="DJ70" s="201"/>
      <c r="DK70" s="201"/>
      <c r="DL70" s="201"/>
      <c r="DM70" s="201"/>
      <c r="DN70" s="201"/>
      <c r="DO70" s="201"/>
      <c r="DP70" s="201"/>
      <c r="DQ70" s="201"/>
      <c r="DR70" s="201"/>
      <c r="DS70" s="201"/>
      <c r="DT70" s="201"/>
      <c r="DU70" s="201"/>
      <c r="DV70" s="201"/>
      <c r="DW70" s="201"/>
      <c r="DX70" s="201"/>
      <c r="DY70" s="201"/>
      <c r="DZ70" s="201"/>
      <c r="EA70" s="201"/>
      <c r="EB70" s="201"/>
      <c r="EC70" s="201"/>
      <c r="ED70" s="201"/>
      <c r="EE70" s="201"/>
      <c r="EF70" s="201"/>
      <c r="EG70" s="201"/>
      <c r="EH70" s="201"/>
      <c r="EI70" s="201"/>
      <c r="EJ70" s="201"/>
      <c r="EK70" s="201"/>
      <c r="EL70" s="201"/>
      <c r="EM70" s="201"/>
      <c r="EN70" s="201"/>
      <c r="EO70" s="201"/>
      <c r="EP70" s="201"/>
      <c r="EQ70" s="201"/>
      <c r="ER70" s="201"/>
      <c r="ES70" s="201"/>
      <c r="ET70" s="201"/>
      <c r="EU70" s="201"/>
      <c r="EV70" s="201"/>
      <c r="EW70" s="201"/>
      <c r="EX70" s="201"/>
      <c r="EY70" s="201"/>
      <c r="EZ70" s="201"/>
      <c r="FA70" s="201"/>
      <c r="FB70" s="201"/>
      <c r="FC70" s="201"/>
      <c r="FD70" s="201"/>
      <c r="FE70" s="201"/>
      <c r="FF70" s="201"/>
      <c r="FG70" s="201"/>
      <c r="FH70" s="201"/>
      <c r="FI70" s="201"/>
      <c r="FJ70" s="201"/>
      <c r="FK70" s="201"/>
      <c r="FL70" s="201"/>
      <c r="FM70" s="201"/>
      <c r="FN70" s="201"/>
      <c r="FO70" s="201"/>
      <c r="FP70" s="201"/>
      <c r="FQ70" s="201"/>
      <c r="FR70" s="201"/>
      <c r="FS70" s="201"/>
      <c r="FT70" s="201"/>
      <c r="FU70" s="201"/>
      <c r="FV70" s="201"/>
      <c r="FW70" s="201"/>
      <c r="FX70" s="201"/>
      <c r="FY70" s="201"/>
      <c r="FZ70" s="201"/>
      <c r="GA70" s="201"/>
      <c r="GB70" s="201"/>
      <c r="GC70" s="201"/>
      <c r="GD70" s="201"/>
      <c r="GE70" s="201"/>
      <c r="GF70" s="201"/>
      <c r="GG70" s="201"/>
      <c r="GH70" s="201"/>
      <c r="GI70" s="201"/>
      <c r="GJ70" s="201"/>
      <c r="GK70" s="201"/>
      <c r="GL70" s="201"/>
      <c r="GM70" s="201"/>
      <c r="GN70" s="201"/>
      <c r="GO70" s="201"/>
      <c r="GP70" s="201"/>
      <c r="GQ70" s="201"/>
      <c r="GR70" s="201"/>
      <c r="GS70" s="201"/>
      <c r="GT70" s="201"/>
      <c r="GU70" s="201"/>
      <c r="GV70" s="201"/>
      <c r="GW70" s="201"/>
      <c r="GX70" s="201"/>
      <c r="GY70" s="201"/>
    </row>
    <row r="71" spans="1:207" s="143" customFormat="1" ht="15.95" customHeight="1" thickBot="1">
      <c r="A71" s="354">
        <v>55</v>
      </c>
      <c r="B71" s="84" t="s">
        <v>60</v>
      </c>
      <c r="C71" s="85"/>
      <c r="D71" s="85">
        <v>15</v>
      </c>
      <c r="E71" s="28">
        <v>15</v>
      </c>
      <c r="F71" s="28">
        <v>15</v>
      </c>
      <c r="G71" s="28">
        <v>30</v>
      </c>
      <c r="H71" s="30">
        <v>1</v>
      </c>
      <c r="I71" s="140"/>
      <c r="J71" s="32"/>
      <c r="K71" s="87"/>
      <c r="L71" s="140"/>
      <c r="M71" s="32">
        <v>15</v>
      </c>
      <c r="N71" s="88">
        <v>1</v>
      </c>
      <c r="O71" s="140"/>
      <c r="P71" s="32"/>
      <c r="Q71" s="205"/>
      <c r="R71" s="140"/>
      <c r="S71" s="32"/>
      <c r="T71" s="33"/>
      <c r="U71" s="34"/>
      <c r="V71" s="35"/>
      <c r="W71" s="33"/>
      <c r="X71" s="141"/>
      <c r="Y71" s="35"/>
      <c r="Z71" s="33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201"/>
      <c r="BT71" s="201"/>
      <c r="BU71" s="201"/>
      <c r="BV71" s="201"/>
      <c r="BW71" s="201"/>
      <c r="BX71" s="201"/>
      <c r="BY71" s="201"/>
      <c r="BZ71" s="201"/>
      <c r="CA71" s="201"/>
      <c r="CB71" s="201"/>
      <c r="CC71" s="201"/>
      <c r="CD71" s="201"/>
      <c r="CE71" s="201"/>
      <c r="CF71" s="201"/>
      <c r="CG71" s="201"/>
      <c r="CH71" s="201"/>
      <c r="CI71" s="201"/>
      <c r="CJ71" s="201"/>
      <c r="CK71" s="201"/>
      <c r="CL71" s="201"/>
      <c r="CM71" s="201"/>
      <c r="CN71" s="201"/>
      <c r="CO71" s="201"/>
      <c r="CP71" s="201"/>
      <c r="CQ71" s="201"/>
      <c r="CR71" s="201"/>
      <c r="CS71" s="201"/>
      <c r="CT71" s="201"/>
      <c r="CU71" s="201"/>
      <c r="CV71" s="201"/>
      <c r="CW71" s="201"/>
      <c r="CX71" s="201"/>
      <c r="CY71" s="201"/>
      <c r="CZ71" s="201"/>
      <c r="DA71" s="201"/>
      <c r="DB71" s="201"/>
      <c r="DC71" s="201"/>
      <c r="DD71" s="201"/>
      <c r="DE71" s="201"/>
      <c r="DF71" s="201"/>
      <c r="DG71" s="201"/>
      <c r="DH71" s="201"/>
      <c r="DI71" s="201"/>
      <c r="DJ71" s="201"/>
      <c r="DK71" s="201"/>
      <c r="DL71" s="201"/>
      <c r="DM71" s="201"/>
      <c r="DN71" s="201"/>
      <c r="DO71" s="201"/>
      <c r="DP71" s="201"/>
      <c r="DQ71" s="201"/>
      <c r="DR71" s="201"/>
      <c r="DS71" s="201"/>
      <c r="DT71" s="201"/>
      <c r="DU71" s="201"/>
      <c r="DV71" s="201"/>
      <c r="DW71" s="201"/>
      <c r="DX71" s="201"/>
      <c r="DY71" s="201"/>
      <c r="DZ71" s="201"/>
      <c r="EA71" s="201"/>
      <c r="EB71" s="201"/>
      <c r="EC71" s="201"/>
      <c r="ED71" s="201"/>
      <c r="EE71" s="201"/>
      <c r="EF71" s="201"/>
      <c r="EG71" s="201"/>
      <c r="EH71" s="201"/>
      <c r="EI71" s="201"/>
      <c r="EJ71" s="201"/>
      <c r="EK71" s="201"/>
      <c r="EL71" s="201"/>
      <c r="EM71" s="201"/>
      <c r="EN71" s="201"/>
      <c r="EO71" s="201"/>
      <c r="EP71" s="201"/>
      <c r="EQ71" s="201"/>
      <c r="ER71" s="201"/>
      <c r="ES71" s="201"/>
      <c r="ET71" s="201"/>
      <c r="EU71" s="201"/>
      <c r="EV71" s="201"/>
      <c r="EW71" s="201"/>
      <c r="EX71" s="201"/>
      <c r="EY71" s="201"/>
      <c r="EZ71" s="201"/>
      <c r="FA71" s="201"/>
      <c r="FB71" s="201"/>
      <c r="FC71" s="201"/>
      <c r="FD71" s="201"/>
      <c r="FE71" s="201"/>
      <c r="FF71" s="201"/>
      <c r="FG71" s="201"/>
      <c r="FH71" s="201"/>
      <c r="FI71" s="201"/>
      <c r="FJ71" s="201"/>
      <c r="FK71" s="201"/>
      <c r="FL71" s="201"/>
      <c r="FM71" s="201"/>
      <c r="FN71" s="201"/>
      <c r="FO71" s="201"/>
      <c r="FP71" s="201"/>
      <c r="FQ71" s="201"/>
      <c r="FR71" s="201"/>
      <c r="FS71" s="201"/>
      <c r="FT71" s="201"/>
      <c r="FU71" s="201"/>
      <c r="FV71" s="201"/>
      <c r="FW71" s="201"/>
      <c r="FX71" s="201"/>
      <c r="FY71" s="201"/>
      <c r="FZ71" s="201"/>
      <c r="GA71" s="201"/>
      <c r="GB71" s="201"/>
      <c r="GC71" s="201"/>
      <c r="GD71" s="201"/>
      <c r="GE71" s="201"/>
      <c r="GF71" s="201"/>
      <c r="GG71" s="201"/>
      <c r="GH71" s="201"/>
      <c r="GI71" s="201"/>
      <c r="GJ71" s="201"/>
      <c r="GK71" s="201"/>
      <c r="GL71" s="201"/>
      <c r="GM71" s="201"/>
      <c r="GN71" s="201"/>
      <c r="GO71" s="201"/>
      <c r="GP71" s="201"/>
      <c r="GQ71" s="201"/>
      <c r="GR71" s="201"/>
      <c r="GS71" s="201"/>
      <c r="GT71" s="201"/>
      <c r="GU71" s="201"/>
      <c r="GV71" s="201"/>
      <c r="GW71" s="201"/>
      <c r="GX71" s="201"/>
      <c r="GY71" s="201"/>
    </row>
    <row r="72" spans="1:207" s="2" customFormat="1" ht="19.899999999999999" customHeight="1" thickBot="1">
      <c r="A72" s="354">
        <v>56</v>
      </c>
      <c r="B72" s="84" t="s">
        <v>61</v>
      </c>
      <c r="C72" s="85"/>
      <c r="D72" s="85">
        <v>15</v>
      </c>
      <c r="E72" s="28">
        <v>15</v>
      </c>
      <c r="F72" s="28">
        <v>10</v>
      </c>
      <c r="G72" s="28">
        <v>25</v>
      </c>
      <c r="H72" s="30">
        <v>1</v>
      </c>
      <c r="I72" s="140"/>
      <c r="J72" s="32"/>
      <c r="K72" s="87"/>
      <c r="L72" s="140"/>
      <c r="M72" s="32"/>
      <c r="N72" s="88"/>
      <c r="O72" s="140"/>
      <c r="P72" s="32">
        <v>15</v>
      </c>
      <c r="Q72" s="205">
        <v>1</v>
      </c>
      <c r="R72" s="140"/>
      <c r="S72" s="32"/>
      <c r="T72" s="33"/>
      <c r="U72" s="34"/>
      <c r="V72" s="35"/>
      <c r="W72" s="33"/>
      <c r="X72" s="141"/>
      <c r="Y72" s="35"/>
      <c r="Z72" s="33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1"/>
      <c r="BS72" s="201"/>
      <c r="BT72" s="201"/>
      <c r="BU72" s="201"/>
      <c r="BV72" s="201"/>
      <c r="BW72" s="201"/>
      <c r="BX72" s="201"/>
      <c r="BY72" s="201"/>
      <c r="BZ72" s="201"/>
      <c r="CA72" s="201"/>
      <c r="CB72" s="201"/>
      <c r="CC72" s="201"/>
      <c r="CD72" s="201"/>
      <c r="CE72" s="201"/>
      <c r="CF72" s="201"/>
      <c r="CG72" s="201"/>
      <c r="CH72" s="201"/>
      <c r="CI72" s="201"/>
      <c r="CJ72" s="201"/>
      <c r="CK72" s="201"/>
      <c r="CL72" s="201"/>
      <c r="CM72" s="201"/>
      <c r="CN72" s="201"/>
      <c r="CO72" s="201"/>
      <c r="CP72" s="201"/>
      <c r="CQ72" s="201"/>
      <c r="CR72" s="201"/>
      <c r="CS72" s="201"/>
      <c r="CT72" s="201"/>
      <c r="CU72" s="201"/>
      <c r="CV72" s="201"/>
      <c r="CW72" s="201"/>
      <c r="CX72" s="201"/>
      <c r="CY72" s="201"/>
      <c r="CZ72" s="201"/>
      <c r="DA72" s="201"/>
      <c r="DB72" s="201"/>
      <c r="DC72" s="201"/>
      <c r="DD72" s="201"/>
      <c r="DE72" s="201"/>
      <c r="DF72" s="201"/>
      <c r="DG72" s="201"/>
      <c r="DH72" s="201"/>
      <c r="DI72" s="201"/>
      <c r="DJ72" s="201"/>
      <c r="DK72" s="201"/>
      <c r="DL72" s="201"/>
      <c r="DM72" s="201"/>
      <c r="DN72" s="201"/>
      <c r="DO72" s="201"/>
      <c r="DP72" s="201"/>
      <c r="DQ72" s="201"/>
      <c r="DR72" s="201"/>
      <c r="DS72" s="201"/>
      <c r="DT72" s="201"/>
      <c r="DU72" s="201"/>
      <c r="DV72" s="201"/>
      <c r="DW72" s="201"/>
      <c r="DX72" s="201"/>
      <c r="DY72" s="201"/>
      <c r="DZ72" s="201"/>
      <c r="EA72" s="201"/>
      <c r="EB72" s="201"/>
      <c r="EC72" s="201"/>
      <c r="ED72" s="201"/>
      <c r="EE72" s="201"/>
      <c r="EF72" s="201"/>
      <c r="EG72" s="201"/>
      <c r="EH72" s="201"/>
      <c r="EI72" s="201"/>
      <c r="EJ72" s="201"/>
      <c r="EK72" s="201"/>
      <c r="EL72" s="201"/>
      <c r="EM72" s="201"/>
      <c r="EN72" s="201"/>
      <c r="EO72" s="201"/>
      <c r="EP72" s="201"/>
      <c r="EQ72" s="201"/>
      <c r="ER72" s="201"/>
      <c r="ES72" s="201"/>
      <c r="ET72" s="201"/>
      <c r="EU72" s="201"/>
      <c r="EV72" s="201"/>
      <c r="EW72" s="201"/>
      <c r="EX72" s="201"/>
      <c r="EY72" s="201"/>
      <c r="EZ72" s="201"/>
      <c r="FA72" s="201"/>
      <c r="FB72" s="201"/>
      <c r="FC72" s="201"/>
      <c r="FD72" s="201"/>
      <c r="FE72" s="201"/>
      <c r="FF72" s="201"/>
      <c r="FG72" s="201"/>
      <c r="FH72" s="201"/>
      <c r="FI72" s="201"/>
      <c r="FJ72" s="201"/>
      <c r="FK72" s="201"/>
      <c r="FL72" s="201"/>
      <c r="FM72" s="201"/>
      <c r="FN72" s="201"/>
      <c r="FO72" s="201"/>
      <c r="FP72" s="201"/>
      <c r="FQ72" s="201"/>
      <c r="FR72" s="201"/>
      <c r="FS72" s="201"/>
      <c r="FT72" s="201"/>
      <c r="FU72" s="201"/>
      <c r="FV72" s="201"/>
      <c r="FW72" s="201"/>
      <c r="FX72" s="201"/>
      <c r="FY72" s="201"/>
      <c r="FZ72" s="201"/>
      <c r="GA72" s="201"/>
      <c r="GB72" s="201"/>
      <c r="GC72" s="201"/>
      <c r="GD72" s="201"/>
      <c r="GE72" s="201"/>
      <c r="GF72" s="201"/>
      <c r="GG72" s="201"/>
      <c r="GH72" s="201"/>
      <c r="GI72" s="201"/>
      <c r="GJ72" s="201"/>
      <c r="GK72" s="201"/>
      <c r="GL72" s="201"/>
      <c r="GM72" s="201"/>
      <c r="GN72" s="201"/>
      <c r="GO72" s="201"/>
      <c r="GP72" s="201"/>
      <c r="GQ72" s="201"/>
      <c r="GR72" s="201"/>
      <c r="GS72" s="201"/>
      <c r="GT72" s="201"/>
      <c r="GU72" s="201"/>
      <c r="GV72" s="201"/>
      <c r="GW72" s="201"/>
      <c r="GX72" s="201"/>
      <c r="GY72" s="201"/>
    </row>
    <row r="73" spans="1:207" s="143" customFormat="1" ht="15.95" customHeight="1" thickBot="1">
      <c r="A73" s="354">
        <v>57</v>
      </c>
      <c r="B73" s="464" t="s">
        <v>134</v>
      </c>
      <c r="C73" s="80">
        <v>20</v>
      </c>
      <c r="D73" s="467">
        <v>25</v>
      </c>
      <c r="E73" s="468">
        <v>45</v>
      </c>
      <c r="F73" s="29">
        <v>30</v>
      </c>
      <c r="G73" s="29">
        <v>75</v>
      </c>
      <c r="H73" s="82">
        <v>3</v>
      </c>
      <c r="I73" s="163"/>
      <c r="J73" s="164"/>
      <c r="K73" s="14"/>
      <c r="L73" s="163"/>
      <c r="M73" s="164"/>
      <c r="N73" s="14"/>
      <c r="O73" s="140"/>
      <c r="P73" s="32"/>
      <c r="Q73" s="33"/>
      <c r="R73" s="140">
        <v>20</v>
      </c>
      <c r="S73" s="466">
        <v>25</v>
      </c>
      <c r="T73" s="205">
        <v>3</v>
      </c>
      <c r="U73" s="34"/>
      <c r="V73" s="35"/>
      <c r="W73" s="33"/>
      <c r="X73" s="141"/>
      <c r="Y73" s="35"/>
      <c r="Z73" s="33"/>
      <c r="AA73" s="201"/>
      <c r="AB73" s="264" t="s">
        <v>139</v>
      </c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201"/>
      <c r="CA73" s="201"/>
      <c r="CB73" s="201"/>
      <c r="CC73" s="201"/>
      <c r="CD73" s="201"/>
      <c r="CE73" s="201"/>
      <c r="CF73" s="201"/>
      <c r="CG73" s="201"/>
      <c r="CH73" s="201"/>
      <c r="CI73" s="201"/>
      <c r="CJ73" s="201"/>
      <c r="CK73" s="201"/>
      <c r="CL73" s="201"/>
      <c r="CM73" s="201"/>
      <c r="CN73" s="201"/>
      <c r="CO73" s="201"/>
      <c r="CP73" s="201"/>
      <c r="CQ73" s="201"/>
      <c r="CR73" s="201"/>
      <c r="CS73" s="201"/>
      <c r="CT73" s="201"/>
      <c r="CU73" s="201"/>
      <c r="CV73" s="201"/>
      <c r="CW73" s="201"/>
      <c r="CX73" s="201"/>
      <c r="CY73" s="201"/>
      <c r="CZ73" s="201"/>
      <c r="DA73" s="201"/>
      <c r="DB73" s="201"/>
      <c r="DC73" s="201"/>
      <c r="DD73" s="201"/>
      <c r="DE73" s="201"/>
      <c r="DF73" s="201"/>
      <c r="DG73" s="201"/>
      <c r="DH73" s="201"/>
      <c r="DI73" s="201"/>
      <c r="DJ73" s="201"/>
      <c r="DK73" s="201"/>
      <c r="DL73" s="201"/>
      <c r="DM73" s="201"/>
      <c r="DN73" s="201"/>
      <c r="DO73" s="201"/>
      <c r="DP73" s="201"/>
      <c r="DQ73" s="201"/>
      <c r="DR73" s="201"/>
      <c r="DS73" s="201"/>
      <c r="DT73" s="201"/>
      <c r="DU73" s="201"/>
      <c r="DV73" s="201"/>
      <c r="DW73" s="201"/>
      <c r="DX73" s="201"/>
      <c r="DY73" s="201"/>
      <c r="DZ73" s="201"/>
      <c r="EA73" s="201"/>
      <c r="EB73" s="201"/>
      <c r="EC73" s="201"/>
      <c r="ED73" s="201"/>
      <c r="EE73" s="201"/>
      <c r="EF73" s="201"/>
      <c r="EG73" s="201"/>
      <c r="EH73" s="201"/>
      <c r="EI73" s="201"/>
      <c r="EJ73" s="201"/>
      <c r="EK73" s="201"/>
      <c r="EL73" s="201"/>
      <c r="EM73" s="201"/>
      <c r="EN73" s="201"/>
      <c r="EO73" s="201"/>
      <c r="EP73" s="201"/>
      <c r="EQ73" s="201"/>
      <c r="ER73" s="201"/>
      <c r="ES73" s="201"/>
      <c r="ET73" s="201"/>
      <c r="EU73" s="201"/>
      <c r="EV73" s="201"/>
      <c r="EW73" s="201"/>
      <c r="EX73" s="201"/>
      <c r="EY73" s="201"/>
      <c r="EZ73" s="201"/>
      <c r="FA73" s="201"/>
      <c r="FB73" s="201"/>
      <c r="FC73" s="201"/>
      <c r="FD73" s="201"/>
      <c r="FE73" s="201"/>
      <c r="FF73" s="201"/>
      <c r="FG73" s="201"/>
      <c r="FH73" s="201"/>
      <c r="FI73" s="201"/>
      <c r="FJ73" s="201"/>
      <c r="FK73" s="201"/>
      <c r="FL73" s="201"/>
      <c r="FM73" s="201"/>
      <c r="FN73" s="201"/>
      <c r="FO73" s="201"/>
      <c r="FP73" s="201"/>
      <c r="FQ73" s="201"/>
      <c r="FR73" s="201"/>
      <c r="FS73" s="201"/>
      <c r="FT73" s="201"/>
      <c r="FU73" s="201"/>
      <c r="FV73" s="201"/>
      <c r="FW73" s="201"/>
      <c r="FX73" s="201"/>
      <c r="FY73" s="201"/>
      <c r="FZ73" s="201"/>
      <c r="GA73" s="201"/>
      <c r="GB73" s="201"/>
      <c r="GC73" s="201"/>
      <c r="GD73" s="201"/>
      <c r="GE73" s="201"/>
      <c r="GF73" s="201"/>
      <c r="GG73" s="201"/>
      <c r="GH73" s="201"/>
      <c r="GI73" s="201"/>
      <c r="GJ73" s="201"/>
      <c r="GK73" s="201"/>
      <c r="GL73" s="201"/>
      <c r="GM73" s="201"/>
      <c r="GN73" s="201"/>
      <c r="GO73" s="201"/>
      <c r="GP73" s="201"/>
      <c r="GQ73" s="201"/>
      <c r="GR73" s="201"/>
      <c r="GS73" s="201"/>
      <c r="GT73" s="201"/>
      <c r="GU73" s="201"/>
      <c r="GV73" s="201"/>
      <c r="GW73" s="201"/>
      <c r="GX73" s="201"/>
      <c r="GY73" s="201"/>
    </row>
    <row r="74" spans="1:207" s="143" customFormat="1" ht="15.95" customHeight="1" thickBot="1">
      <c r="A74" s="354">
        <v>58</v>
      </c>
      <c r="B74" s="84" t="s">
        <v>123</v>
      </c>
      <c r="C74" s="85">
        <v>20</v>
      </c>
      <c r="D74" s="28">
        <v>20</v>
      </c>
      <c r="E74" s="28">
        <v>40</v>
      </c>
      <c r="F74" s="28">
        <v>35</v>
      </c>
      <c r="G74" s="28">
        <v>75</v>
      </c>
      <c r="H74" s="30">
        <v>3</v>
      </c>
      <c r="I74" s="140"/>
      <c r="J74" s="32"/>
      <c r="K74" s="87"/>
      <c r="L74" s="140"/>
      <c r="M74" s="32"/>
      <c r="N74" s="88"/>
      <c r="O74" s="140"/>
      <c r="P74" s="35"/>
      <c r="Q74" s="33"/>
      <c r="R74" s="140"/>
      <c r="S74" s="32"/>
      <c r="T74" s="205"/>
      <c r="U74" s="34">
        <v>20</v>
      </c>
      <c r="V74" s="35">
        <v>20</v>
      </c>
      <c r="W74" s="33">
        <v>3</v>
      </c>
      <c r="X74" s="141"/>
      <c r="Y74" s="35"/>
      <c r="Z74" s="33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  <c r="AZ74" s="201"/>
      <c r="BA74" s="201"/>
      <c r="BB74" s="201"/>
      <c r="BC74" s="201"/>
      <c r="BD74" s="201"/>
      <c r="BE74" s="201"/>
      <c r="BF74" s="201"/>
      <c r="BG74" s="201"/>
      <c r="BH74" s="201"/>
      <c r="BI74" s="201"/>
      <c r="BJ74" s="201"/>
      <c r="BK74" s="201"/>
      <c r="BL74" s="201"/>
      <c r="BM74" s="201"/>
      <c r="BN74" s="201"/>
      <c r="BO74" s="201"/>
      <c r="BP74" s="201"/>
      <c r="BQ74" s="201"/>
      <c r="BR74" s="201"/>
      <c r="BS74" s="201"/>
      <c r="BT74" s="201"/>
      <c r="BU74" s="201"/>
      <c r="BV74" s="201"/>
      <c r="BW74" s="201"/>
      <c r="BX74" s="201"/>
      <c r="BY74" s="201"/>
      <c r="BZ74" s="201"/>
      <c r="CA74" s="201"/>
      <c r="CB74" s="201"/>
      <c r="CC74" s="201"/>
      <c r="CD74" s="201"/>
      <c r="CE74" s="201"/>
      <c r="CF74" s="201"/>
      <c r="CG74" s="201"/>
      <c r="CH74" s="201"/>
      <c r="CI74" s="201"/>
      <c r="CJ74" s="201"/>
      <c r="CK74" s="201"/>
      <c r="CL74" s="201"/>
      <c r="CM74" s="201"/>
      <c r="CN74" s="201"/>
      <c r="CO74" s="201"/>
      <c r="CP74" s="201"/>
      <c r="CQ74" s="201"/>
      <c r="CR74" s="201"/>
      <c r="CS74" s="201"/>
      <c r="CT74" s="201"/>
      <c r="CU74" s="201"/>
      <c r="CV74" s="201"/>
      <c r="CW74" s="201"/>
      <c r="CX74" s="201"/>
      <c r="CY74" s="201"/>
      <c r="CZ74" s="201"/>
      <c r="DA74" s="201"/>
      <c r="DB74" s="201"/>
      <c r="DC74" s="201"/>
      <c r="DD74" s="201"/>
      <c r="DE74" s="201"/>
      <c r="DF74" s="201"/>
      <c r="DG74" s="201"/>
      <c r="DH74" s="201"/>
      <c r="DI74" s="201"/>
      <c r="DJ74" s="201"/>
      <c r="DK74" s="201"/>
      <c r="DL74" s="201"/>
      <c r="DM74" s="201"/>
      <c r="DN74" s="201"/>
      <c r="DO74" s="201"/>
      <c r="DP74" s="201"/>
      <c r="DQ74" s="201"/>
      <c r="DR74" s="201"/>
      <c r="DS74" s="201"/>
      <c r="DT74" s="201"/>
      <c r="DU74" s="201"/>
      <c r="DV74" s="201"/>
      <c r="DW74" s="201"/>
      <c r="DX74" s="201"/>
      <c r="DY74" s="201"/>
      <c r="DZ74" s="201"/>
      <c r="EA74" s="201"/>
      <c r="EB74" s="201"/>
      <c r="EC74" s="201"/>
      <c r="ED74" s="201"/>
      <c r="EE74" s="201"/>
      <c r="EF74" s="201"/>
      <c r="EG74" s="201"/>
      <c r="EH74" s="201"/>
      <c r="EI74" s="201"/>
      <c r="EJ74" s="201"/>
      <c r="EK74" s="201"/>
      <c r="EL74" s="201"/>
      <c r="EM74" s="201"/>
      <c r="EN74" s="201"/>
      <c r="EO74" s="201"/>
      <c r="EP74" s="201"/>
      <c r="EQ74" s="201"/>
      <c r="ER74" s="201"/>
      <c r="ES74" s="201"/>
      <c r="ET74" s="201"/>
      <c r="EU74" s="201"/>
      <c r="EV74" s="201"/>
      <c r="EW74" s="201"/>
      <c r="EX74" s="201"/>
      <c r="EY74" s="201"/>
      <c r="EZ74" s="201"/>
      <c r="FA74" s="201"/>
      <c r="FB74" s="201"/>
      <c r="FC74" s="201"/>
      <c r="FD74" s="201"/>
      <c r="FE74" s="201"/>
      <c r="FF74" s="201"/>
      <c r="FG74" s="201"/>
      <c r="FH74" s="201"/>
      <c r="FI74" s="201"/>
      <c r="FJ74" s="201"/>
      <c r="FK74" s="201"/>
      <c r="FL74" s="201"/>
      <c r="FM74" s="201"/>
      <c r="FN74" s="201"/>
      <c r="FO74" s="201"/>
      <c r="FP74" s="201"/>
      <c r="FQ74" s="201"/>
      <c r="FR74" s="201"/>
      <c r="FS74" s="201"/>
      <c r="FT74" s="201"/>
      <c r="FU74" s="201"/>
      <c r="FV74" s="201"/>
      <c r="FW74" s="201"/>
      <c r="FX74" s="201"/>
      <c r="FY74" s="201"/>
      <c r="FZ74" s="201"/>
      <c r="GA74" s="201"/>
      <c r="GB74" s="201"/>
      <c r="GC74" s="201"/>
      <c r="GD74" s="201"/>
      <c r="GE74" s="201"/>
      <c r="GF74" s="201"/>
      <c r="GG74" s="201"/>
      <c r="GH74" s="201"/>
      <c r="GI74" s="201"/>
      <c r="GJ74" s="201"/>
      <c r="GK74" s="201"/>
      <c r="GL74" s="201"/>
      <c r="GM74" s="201"/>
      <c r="GN74" s="201"/>
      <c r="GO74" s="201"/>
      <c r="GP74" s="201"/>
      <c r="GQ74" s="201"/>
      <c r="GR74" s="201"/>
      <c r="GS74" s="201"/>
      <c r="GT74" s="201"/>
      <c r="GU74" s="201"/>
      <c r="GV74" s="201"/>
      <c r="GW74" s="201"/>
      <c r="GX74" s="201"/>
      <c r="GY74" s="201"/>
    </row>
    <row r="75" spans="1:207" s="143" customFormat="1" ht="15.95" customHeight="1" thickBot="1">
      <c r="A75" s="354">
        <v>59</v>
      </c>
      <c r="B75" s="84" t="s">
        <v>62</v>
      </c>
      <c r="C75" s="85">
        <v>0</v>
      </c>
      <c r="D75" s="85">
        <v>25</v>
      </c>
      <c r="E75" s="28">
        <v>25</v>
      </c>
      <c r="F75" s="28">
        <v>25</v>
      </c>
      <c r="G75" s="28">
        <v>50</v>
      </c>
      <c r="H75" s="30">
        <v>2</v>
      </c>
      <c r="I75" s="140"/>
      <c r="J75" s="32"/>
      <c r="K75" s="87"/>
      <c r="L75" s="140"/>
      <c r="M75" s="32"/>
      <c r="N75" s="88"/>
      <c r="O75" s="140"/>
      <c r="P75" s="32"/>
      <c r="Q75" s="33"/>
      <c r="R75" s="140">
        <v>0</v>
      </c>
      <c r="S75" s="32">
        <v>25</v>
      </c>
      <c r="T75" s="33">
        <v>2</v>
      </c>
      <c r="U75" s="34"/>
      <c r="V75" s="35"/>
      <c r="W75" s="205"/>
      <c r="X75" s="141"/>
      <c r="Y75" s="35"/>
      <c r="Z75" s="33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201"/>
      <c r="BT75" s="201"/>
      <c r="BU75" s="201"/>
      <c r="BV75" s="201"/>
      <c r="BW75" s="201"/>
      <c r="BX75" s="201"/>
      <c r="BY75" s="201"/>
      <c r="BZ75" s="201"/>
      <c r="CA75" s="201"/>
      <c r="CB75" s="201"/>
      <c r="CC75" s="201"/>
      <c r="CD75" s="201"/>
      <c r="CE75" s="201"/>
      <c r="CF75" s="201"/>
      <c r="CG75" s="201"/>
      <c r="CH75" s="201"/>
      <c r="CI75" s="201"/>
      <c r="CJ75" s="201"/>
      <c r="CK75" s="201"/>
      <c r="CL75" s="201"/>
      <c r="CM75" s="201"/>
      <c r="CN75" s="201"/>
      <c r="CO75" s="201"/>
      <c r="CP75" s="201"/>
      <c r="CQ75" s="201"/>
      <c r="CR75" s="201"/>
      <c r="CS75" s="201"/>
      <c r="CT75" s="201"/>
      <c r="CU75" s="201"/>
      <c r="CV75" s="201"/>
      <c r="CW75" s="201"/>
      <c r="CX75" s="201"/>
      <c r="CY75" s="201"/>
      <c r="CZ75" s="201"/>
      <c r="DA75" s="201"/>
      <c r="DB75" s="201"/>
      <c r="DC75" s="201"/>
      <c r="DD75" s="201"/>
      <c r="DE75" s="201"/>
      <c r="DF75" s="201"/>
      <c r="DG75" s="201"/>
      <c r="DH75" s="201"/>
      <c r="DI75" s="201"/>
      <c r="DJ75" s="201"/>
      <c r="DK75" s="201"/>
      <c r="DL75" s="201"/>
      <c r="DM75" s="201"/>
      <c r="DN75" s="201"/>
      <c r="DO75" s="201"/>
      <c r="DP75" s="201"/>
      <c r="DQ75" s="201"/>
      <c r="DR75" s="201"/>
      <c r="DS75" s="201"/>
      <c r="DT75" s="201"/>
      <c r="DU75" s="201"/>
      <c r="DV75" s="201"/>
      <c r="DW75" s="201"/>
      <c r="DX75" s="201"/>
      <c r="DY75" s="201"/>
      <c r="DZ75" s="201"/>
      <c r="EA75" s="201"/>
      <c r="EB75" s="201"/>
      <c r="EC75" s="201"/>
      <c r="ED75" s="201"/>
      <c r="EE75" s="201"/>
      <c r="EF75" s="201"/>
      <c r="EG75" s="201"/>
      <c r="EH75" s="201"/>
      <c r="EI75" s="201"/>
      <c r="EJ75" s="201"/>
      <c r="EK75" s="201"/>
      <c r="EL75" s="201"/>
      <c r="EM75" s="201"/>
      <c r="EN75" s="201"/>
      <c r="EO75" s="201"/>
      <c r="EP75" s="201"/>
      <c r="EQ75" s="201"/>
      <c r="ER75" s="201"/>
      <c r="ES75" s="201"/>
      <c r="ET75" s="201"/>
      <c r="EU75" s="201"/>
      <c r="EV75" s="201"/>
      <c r="EW75" s="201"/>
      <c r="EX75" s="201"/>
      <c r="EY75" s="201"/>
      <c r="EZ75" s="201"/>
      <c r="FA75" s="201"/>
      <c r="FB75" s="201"/>
      <c r="FC75" s="201"/>
      <c r="FD75" s="201"/>
      <c r="FE75" s="201"/>
      <c r="FF75" s="201"/>
      <c r="FG75" s="201"/>
      <c r="FH75" s="201"/>
      <c r="FI75" s="201"/>
      <c r="FJ75" s="201"/>
      <c r="FK75" s="201"/>
      <c r="FL75" s="201"/>
      <c r="FM75" s="201"/>
      <c r="FN75" s="201"/>
      <c r="FO75" s="201"/>
      <c r="FP75" s="201"/>
      <c r="FQ75" s="201"/>
      <c r="FR75" s="201"/>
      <c r="FS75" s="201"/>
      <c r="FT75" s="201"/>
      <c r="FU75" s="201"/>
      <c r="FV75" s="201"/>
      <c r="FW75" s="201"/>
      <c r="FX75" s="201"/>
      <c r="FY75" s="201"/>
      <c r="FZ75" s="201"/>
      <c r="GA75" s="201"/>
      <c r="GB75" s="201"/>
      <c r="GC75" s="201"/>
      <c r="GD75" s="201"/>
      <c r="GE75" s="201"/>
      <c r="GF75" s="201"/>
      <c r="GG75" s="201"/>
      <c r="GH75" s="201"/>
      <c r="GI75" s="201"/>
      <c r="GJ75" s="201"/>
      <c r="GK75" s="201"/>
      <c r="GL75" s="201"/>
      <c r="GM75" s="201"/>
      <c r="GN75" s="201"/>
      <c r="GO75" s="201"/>
      <c r="GP75" s="201"/>
      <c r="GQ75" s="201"/>
      <c r="GR75" s="201"/>
      <c r="GS75" s="201"/>
      <c r="GT75" s="201"/>
      <c r="GU75" s="201"/>
      <c r="GV75" s="201"/>
      <c r="GW75" s="201"/>
      <c r="GX75" s="201"/>
      <c r="GY75" s="201"/>
    </row>
    <row r="76" spans="1:207" s="143" customFormat="1" ht="15.95" customHeight="1" thickBot="1">
      <c r="A76" s="354">
        <v>60</v>
      </c>
      <c r="B76" s="165" t="s">
        <v>63</v>
      </c>
      <c r="C76" s="37">
        <v>15</v>
      </c>
      <c r="D76" s="37">
        <v>15</v>
      </c>
      <c r="E76" s="37">
        <v>30</v>
      </c>
      <c r="F76" s="37">
        <v>20</v>
      </c>
      <c r="G76" s="37">
        <v>50</v>
      </c>
      <c r="H76" s="26">
        <v>2</v>
      </c>
      <c r="I76" s="140"/>
      <c r="J76" s="32"/>
      <c r="K76" s="87"/>
      <c r="L76" s="140">
        <v>15</v>
      </c>
      <c r="M76" s="32">
        <v>15</v>
      </c>
      <c r="N76" s="87">
        <v>2</v>
      </c>
      <c r="O76" s="31"/>
      <c r="P76" s="32"/>
      <c r="Q76" s="203"/>
      <c r="R76" s="140"/>
      <c r="S76" s="32"/>
      <c r="T76" s="87"/>
      <c r="X76" s="140"/>
      <c r="Y76" s="32"/>
      <c r="Z76" s="87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201"/>
      <c r="CA76" s="201"/>
      <c r="CB76" s="201"/>
      <c r="CC76" s="201"/>
      <c r="CD76" s="201"/>
      <c r="CE76" s="201"/>
      <c r="CF76" s="201"/>
      <c r="CG76" s="201"/>
      <c r="CH76" s="201"/>
      <c r="CI76" s="201"/>
      <c r="CJ76" s="201"/>
      <c r="CK76" s="201"/>
      <c r="CL76" s="201"/>
      <c r="CM76" s="201"/>
      <c r="CN76" s="201"/>
      <c r="CO76" s="201"/>
      <c r="CP76" s="201"/>
      <c r="CQ76" s="201"/>
      <c r="CR76" s="201"/>
      <c r="CS76" s="201"/>
      <c r="CT76" s="201"/>
      <c r="CU76" s="201"/>
      <c r="CV76" s="201"/>
      <c r="CW76" s="201"/>
      <c r="CX76" s="201"/>
      <c r="CY76" s="201"/>
      <c r="CZ76" s="201"/>
      <c r="DA76" s="201"/>
      <c r="DB76" s="201"/>
      <c r="DC76" s="201"/>
      <c r="DD76" s="201"/>
      <c r="DE76" s="201"/>
      <c r="DF76" s="201"/>
      <c r="DG76" s="201"/>
      <c r="DH76" s="201"/>
      <c r="DI76" s="201"/>
      <c r="DJ76" s="201"/>
      <c r="DK76" s="201"/>
      <c r="DL76" s="201"/>
      <c r="DM76" s="201"/>
      <c r="DN76" s="201"/>
      <c r="DO76" s="201"/>
      <c r="DP76" s="201"/>
      <c r="DQ76" s="201"/>
      <c r="DR76" s="201"/>
      <c r="DS76" s="201"/>
      <c r="DT76" s="201"/>
      <c r="DU76" s="201"/>
      <c r="DV76" s="201"/>
      <c r="DW76" s="201"/>
      <c r="DX76" s="201"/>
      <c r="DY76" s="201"/>
      <c r="DZ76" s="201"/>
      <c r="EA76" s="201"/>
      <c r="EB76" s="201"/>
      <c r="EC76" s="201"/>
      <c r="ED76" s="201"/>
      <c r="EE76" s="201"/>
      <c r="EF76" s="201"/>
      <c r="EG76" s="201"/>
      <c r="EH76" s="201"/>
      <c r="EI76" s="201"/>
      <c r="EJ76" s="201"/>
      <c r="EK76" s="201"/>
      <c r="EL76" s="201"/>
      <c r="EM76" s="201"/>
      <c r="EN76" s="201"/>
      <c r="EO76" s="201"/>
      <c r="EP76" s="201"/>
      <c r="EQ76" s="201"/>
      <c r="ER76" s="201"/>
      <c r="ES76" s="201"/>
      <c r="ET76" s="201"/>
      <c r="EU76" s="201"/>
      <c r="EV76" s="201"/>
      <c r="EW76" s="201"/>
      <c r="EX76" s="201"/>
      <c r="EY76" s="201"/>
      <c r="EZ76" s="201"/>
      <c r="FA76" s="201"/>
      <c r="FB76" s="201"/>
      <c r="FC76" s="201"/>
      <c r="FD76" s="201"/>
      <c r="FE76" s="201"/>
      <c r="FF76" s="201"/>
      <c r="FG76" s="201"/>
      <c r="FH76" s="201"/>
      <c r="FI76" s="201"/>
      <c r="FJ76" s="201"/>
      <c r="FK76" s="201"/>
      <c r="FL76" s="201"/>
      <c r="FM76" s="201"/>
      <c r="FN76" s="201"/>
      <c r="FO76" s="201"/>
      <c r="FP76" s="201"/>
      <c r="FQ76" s="201"/>
      <c r="FR76" s="201"/>
      <c r="FS76" s="201"/>
      <c r="FT76" s="201"/>
      <c r="FU76" s="201"/>
      <c r="FV76" s="201"/>
      <c r="FW76" s="201"/>
      <c r="FX76" s="201"/>
      <c r="FY76" s="201"/>
      <c r="FZ76" s="201"/>
      <c r="GA76" s="201"/>
      <c r="GB76" s="201"/>
      <c r="GC76" s="201"/>
      <c r="GD76" s="201"/>
      <c r="GE76" s="201"/>
      <c r="GF76" s="201"/>
      <c r="GG76" s="201"/>
      <c r="GH76" s="201"/>
      <c r="GI76" s="201"/>
      <c r="GJ76" s="201"/>
      <c r="GK76" s="201"/>
      <c r="GL76" s="201"/>
      <c r="GM76" s="201"/>
      <c r="GN76" s="201"/>
      <c r="GO76" s="201"/>
      <c r="GP76" s="201"/>
      <c r="GQ76" s="201"/>
      <c r="GR76" s="201"/>
      <c r="GS76" s="201"/>
      <c r="GT76" s="201"/>
      <c r="GU76" s="201"/>
      <c r="GV76" s="201"/>
      <c r="GW76" s="201"/>
      <c r="GX76" s="201"/>
      <c r="GY76" s="201"/>
    </row>
    <row r="77" spans="1:207" s="67" customFormat="1" ht="15.95" customHeight="1" thickBot="1">
      <c r="A77" s="354">
        <v>61</v>
      </c>
      <c r="B77" s="463" t="s">
        <v>64</v>
      </c>
      <c r="C77" s="142">
        <v>10</v>
      </c>
      <c r="D77" s="469">
        <v>15</v>
      </c>
      <c r="E77" s="468">
        <v>25</v>
      </c>
      <c r="F77" s="468">
        <v>25</v>
      </c>
      <c r="G77" s="468">
        <v>50</v>
      </c>
      <c r="H77" s="82">
        <v>2</v>
      </c>
      <c r="I77" s="140"/>
      <c r="J77" s="32"/>
      <c r="K77" s="87"/>
      <c r="L77" s="140"/>
      <c r="M77" s="32"/>
      <c r="N77" s="88"/>
      <c r="O77" s="140"/>
      <c r="P77" s="32"/>
      <c r="Q77" s="33"/>
      <c r="R77" s="140"/>
      <c r="S77" s="32"/>
      <c r="T77" s="33"/>
      <c r="U77" s="34"/>
      <c r="V77" s="35"/>
      <c r="W77" s="33"/>
      <c r="X77" s="141">
        <v>10</v>
      </c>
      <c r="Y77" s="470">
        <v>15</v>
      </c>
      <c r="Z77" s="205">
        <v>2</v>
      </c>
      <c r="AA77" s="201"/>
      <c r="AB77" s="264" t="s">
        <v>140</v>
      </c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  <c r="BC77" s="201"/>
      <c r="BD77" s="201"/>
      <c r="BE77" s="201"/>
      <c r="BF77" s="201"/>
      <c r="BG77" s="201"/>
      <c r="BH77" s="201"/>
      <c r="BI77" s="201"/>
      <c r="BJ77" s="201"/>
      <c r="BK77" s="201"/>
      <c r="BL77" s="201"/>
      <c r="BM77" s="201"/>
      <c r="BN77" s="201"/>
      <c r="BO77" s="201"/>
      <c r="BP77" s="201"/>
      <c r="BQ77" s="201"/>
      <c r="BR77" s="201"/>
      <c r="BS77" s="201"/>
      <c r="BT77" s="201"/>
      <c r="BU77" s="201"/>
      <c r="BV77" s="201"/>
      <c r="BW77" s="201"/>
      <c r="BX77" s="201"/>
      <c r="BY77" s="201"/>
      <c r="BZ77" s="201"/>
      <c r="CA77" s="201"/>
      <c r="CB77" s="201"/>
      <c r="CC77" s="201"/>
      <c r="CD77" s="201"/>
      <c r="CE77" s="201"/>
      <c r="CF77" s="201"/>
      <c r="CG77" s="201"/>
      <c r="CH77" s="201"/>
      <c r="CI77" s="201"/>
      <c r="CJ77" s="201"/>
      <c r="CK77" s="201"/>
      <c r="CL77" s="201"/>
      <c r="CM77" s="201"/>
      <c r="CN77" s="201"/>
      <c r="CO77" s="201"/>
      <c r="CP77" s="201"/>
      <c r="CQ77" s="201"/>
      <c r="CR77" s="201"/>
      <c r="CS77" s="201"/>
      <c r="CT77" s="201"/>
      <c r="CU77" s="201"/>
      <c r="CV77" s="201"/>
      <c r="CW77" s="201"/>
      <c r="CX77" s="201"/>
      <c r="CY77" s="201"/>
      <c r="CZ77" s="201"/>
      <c r="DA77" s="201"/>
      <c r="DB77" s="201"/>
      <c r="DC77" s="201"/>
      <c r="DD77" s="201"/>
      <c r="DE77" s="201"/>
      <c r="DF77" s="201"/>
      <c r="DG77" s="201"/>
      <c r="DH77" s="201"/>
      <c r="DI77" s="201"/>
      <c r="DJ77" s="201"/>
      <c r="DK77" s="201"/>
      <c r="DL77" s="201"/>
      <c r="DM77" s="201"/>
      <c r="DN77" s="201"/>
      <c r="DO77" s="201"/>
      <c r="DP77" s="201"/>
      <c r="DQ77" s="201"/>
      <c r="DR77" s="201"/>
      <c r="DS77" s="201"/>
      <c r="DT77" s="201"/>
      <c r="DU77" s="201"/>
      <c r="DV77" s="201"/>
      <c r="DW77" s="201"/>
      <c r="DX77" s="201"/>
      <c r="DY77" s="201"/>
      <c r="DZ77" s="201"/>
      <c r="EA77" s="201"/>
      <c r="EB77" s="201"/>
      <c r="EC77" s="201"/>
      <c r="ED77" s="201"/>
      <c r="EE77" s="201"/>
      <c r="EF77" s="201"/>
      <c r="EG77" s="201"/>
      <c r="EH77" s="201"/>
      <c r="EI77" s="201"/>
      <c r="EJ77" s="201"/>
      <c r="EK77" s="201"/>
      <c r="EL77" s="201"/>
      <c r="EM77" s="201"/>
      <c r="EN77" s="201"/>
      <c r="EO77" s="201"/>
      <c r="EP77" s="201"/>
      <c r="EQ77" s="201"/>
      <c r="ER77" s="201"/>
      <c r="ES77" s="201"/>
      <c r="ET77" s="201"/>
      <c r="EU77" s="201"/>
      <c r="EV77" s="201"/>
      <c r="EW77" s="201"/>
      <c r="EX77" s="201"/>
      <c r="EY77" s="201"/>
      <c r="EZ77" s="201"/>
      <c r="FA77" s="201"/>
      <c r="FB77" s="201"/>
      <c r="FC77" s="201"/>
      <c r="FD77" s="201"/>
      <c r="FE77" s="201"/>
      <c r="FF77" s="201"/>
      <c r="FG77" s="201"/>
      <c r="FH77" s="201"/>
      <c r="FI77" s="201"/>
      <c r="FJ77" s="201"/>
      <c r="FK77" s="201"/>
      <c r="FL77" s="201"/>
      <c r="FM77" s="201"/>
      <c r="FN77" s="201"/>
      <c r="FO77" s="201"/>
      <c r="FP77" s="201"/>
      <c r="FQ77" s="201"/>
      <c r="FR77" s="201"/>
      <c r="FS77" s="201"/>
      <c r="FT77" s="201"/>
      <c r="FU77" s="201"/>
      <c r="FV77" s="201"/>
      <c r="FW77" s="201"/>
      <c r="FX77" s="201"/>
      <c r="FY77" s="201"/>
      <c r="FZ77" s="201"/>
      <c r="GA77" s="201"/>
      <c r="GB77" s="201"/>
      <c r="GC77" s="201"/>
      <c r="GD77" s="201"/>
      <c r="GE77" s="201"/>
      <c r="GF77" s="201"/>
      <c r="GG77" s="201"/>
      <c r="GH77" s="201"/>
      <c r="GI77" s="201"/>
      <c r="GJ77" s="201"/>
      <c r="GK77" s="201"/>
      <c r="GL77" s="201"/>
      <c r="GM77" s="201"/>
      <c r="GN77" s="201"/>
      <c r="GO77" s="201"/>
      <c r="GP77" s="201"/>
      <c r="GQ77" s="201"/>
      <c r="GR77" s="201"/>
      <c r="GS77" s="201"/>
      <c r="GT77" s="201"/>
      <c r="GU77" s="201"/>
      <c r="GV77" s="201"/>
      <c r="GW77" s="201"/>
      <c r="GX77" s="201"/>
      <c r="GY77" s="201"/>
    </row>
    <row r="78" spans="1:207" s="143" customFormat="1" ht="15.95" customHeight="1" thickBot="1">
      <c r="A78" s="354">
        <v>62</v>
      </c>
      <c r="B78" s="349" t="s">
        <v>91</v>
      </c>
      <c r="C78" s="139">
        <v>15</v>
      </c>
      <c r="D78" s="348"/>
      <c r="E78" s="30">
        <v>15</v>
      </c>
      <c r="F78" s="209">
        <v>15</v>
      </c>
      <c r="G78" s="30">
        <v>30</v>
      </c>
      <c r="H78" s="30">
        <v>1</v>
      </c>
      <c r="I78" s="217"/>
      <c r="J78" s="215"/>
      <c r="K78" s="203"/>
      <c r="L78" s="217"/>
      <c r="M78" s="215"/>
      <c r="N78" s="218"/>
      <c r="O78" s="214"/>
      <c r="P78" s="215"/>
      <c r="Q78" s="205"/>
      <c r="R78" s="214"/>
      <c r="S78" s="215"/>
      <c r="T78" s="205"/>
      <c r="U78" s="216"/>
      <c r="V78" s="200"/>
      <c r="W78" s="205"/>
      <c r="X78" s="219">
        <v>15</v>
      </c>
      <c r="Y78" s="200"/>
      <c r="Z78" s="205">
        <v>1</v>
      </c>
      <c r="AA78" s="220"/>
      <c r="AB78" s="220"/>
      <c r="AC78" s="220"/>
      <c r="AD78" s="220"/>
      <c r="AE78" s="220"/>
      <c r="AF78" s="220"/>
      <c r="AG78" s="220"/>
      <c r="AH78" s="220"/>
      <c r="AI78" s="220"/>
      <c r="AJ78" s="220"/>
      <c r="AK78" s="220"/>
      <c r="AL78" s="220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  <c r="BX78" s="220"/>
      <c r="BY78" s="220"/>
      <c r="BZ78" s="220"/>
      <c r="CA78" s="220"/>
      <c r="CB78" s="220"/>
      <c r="CC78" s="220"/>
      <c r="CD78" s="220"/>
      <c r="CE78" s="220"/>
      <c r="CF78" s="220"/>
      <c r="CG78" s="220"/>
      <c r="CH78" s="220"/>
      <c r="CI78" s="220"/>
      <c r="CJ78" s="220"/>
      <c r="CK78" s="220"/>
      <c r="CL78" s="220"/>
      <c r="CM78" s="220"/>
      <c r="CN78" s="220"/>
      <c r="CO78" s="220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  <c r="DB78" s="220"/>
      <c r="DC78" s="220"/>
      <c r="DD78" s="220"/>
      <c r="DE78" s="220"/>
      <c r="DF78" s="220"/>
      <c r="DG78" s="220"/>
      <c r="DH78" s="220"/>
      <c r="DI78" s="220"/>
      <c r="DJ78" s="220"/>
      <c r="DK78" s="220"/>
      <c r="DL78" s="220"/>
      <c r="DM78" s="220"/>
      <c r="DN78" s="220"/>
      <c r="DO78" s="220"/>
      <c r="DP78" s="220"/>
      <c r="DQ78" s="220"/>
      <c r="DR78" s="220"/>
      <c r="DS78" s="220"/>
      <c r="DT78" s="220"/>
      <c r="DU78" s="220"/>
      <c r="DV78" s="220"/>
      <c r="DW78" s="220"/>
      <c r="DX78" s="220"/>
      <c r="DY78" s="220"/>
      <c r="DZ78" s="220"/>
      <c r="EA78" s="220"/>
      <c r="EB78" s="220"/>
      <c r="EC78" s="220"/>
      <c r="ED78" s="220"/>
      <c r="EE78" s="220"/>
      <c r="EF78" s="220"/>
      <c r="EG78" s="220"/>
      <c r="EH78" s="220"/>
      <c r="EI78" s="220"/>
      <c r="EJ78" s="220"/>
      <c r="EK78" s="220"/>
      <c r="EL78" s="220"/>
      <c r="EM78" s="220"/>
      <c r="EN78" s="220"/>
      <c r="EO78" s="220"/>
      <c r="EP78" s="220"/>
      <c r="EQ78" s="220"/>
      <c r="ER78" s="220"/>
      <c r="ES78" s="220"/>
      <c r="ET78" s="220"/>
      <c r="EU78" s="220"/>
      <c r="EV78" s="220"/>
      <c r="EW78" s="220"/>
      <c r="EX78" s="220"/>
      <c r="EY78" s="220"/>
      <c r="EZ78" s="220"/>
      <c r="FA78" s="220"/>
      <c r="FB78" s="220"/>
      <c r="FC78" s="220"/>
      <c r="FD78" s="220"/>
      <c r="FE78" s="220"/>
      <c r="FF78" s="220"/>
      <c r="FG78" s="220"/>
      <c r="FH78" s="220"/>
      <c r="FI78" s="220"/>
      <c r="FJ78" s="220"/>
      <c r="FK78" s="220"/>
      <c r="FL78" s="220"/>
      <c r="FM78" s="220"/>
      <c r="FN78" s="220"/>
      <c r="FO78" s="220"/>
      <c r="FP78" s="220"/>
      <c r="FQ78" s="220"/>
      <c r="FR78" s="220"/>
      <c r="FS78" s="220"/>
      <c r="FT78" s="220"/>
      <c r="FU78" s="220"/>
      <c r="FV78" s="220"/>
      <c r="FW78" s="220"/>
      <c r="FX78" s="220"/>
      <c r="FY78" s="220"/>
      <c r="FZ78" s="220"/>
      <c r="GA78" s="220"/>
      <c r="GB78" s="220"/>
      <c r="GC78" s="220"/>
      <c r="GD78" s="220"/>
      <c r="GE78" s="220"/>
      <c r="GF78" s="220"/>
      <c r="GG78" s="220"/>
      <c r="GH78" s="220"/>
      <c r="GI78" s="220"/>
      <c r="GJ78" s="220"/>
      <c r="GK78" s="220"/>
      <c r="GL78" s="220"/>
      <c r="GM78" s="220"/>
      <c r="GN78" s="220"/>
      <c r="GO78" s="220"/>
      <c r="GP78" s="220"/>
      <c r="GQ78" s="220"/>
      <c r="GR78" s="220"/>
      <c r="GS78" s="220"/>
      <c r="GT78" s="220"/>
      <c r="GU78" s="220"/>
      <c r="GV78" s="220"/>
      <c r="GW78" s="220"/>
      <c r="GX78" s="220"/>
      <c r="GY78" s="220"/>
    </row>
    <row r="79" spans="1:207" s="143" customFormat="1" ht="21.6" customHeight="1" thickBot="1">
      <c r="A79" s="354">
        <v>63</v>
      </c>
      <c r="B79" s="349" t="s">
        <v>127</v>
      </c>
      <c r="C79" s="85">
        <v>20</v>
      </c>
      <c r="D79" s="85"/>
      <c r="E79" s="28">
        <v>20</v>
      </c>
      <c r="F79" s="28">
        <v>20</v>
      </c>
      <c r="G79" s="28">
        <v>40</v>
      </c>
      <c r="H79" s="30">
        <v>1</v>
      </c>
      <c r="I79" s="31"/>
      <c r="J79" s="32"/>
      <c r="K79" s="87"/>
      <c r="L79" s="31"/>
      <c r="M79" s="32"/>
      <c r="N79" s="88"/>
      <c r="O79" s="31"/>
      <c r="P79" s="32"/>
      <c r="Q79" s="33"/>
      <c r="R79" s="31"/>
      <c r="S79" s="32"/>
      <c r="T79" s="33"/>
      <c r="U79" s="34"/>
      <c r="V79" s="35"/>
      <c r="W79" s="33"/>
      <c r="X79" s="34">
        <v>20</v>
      </c>
      <c r="Y79" s="35"/>
      <c r="Z79" s="205">
        <v>1</v>
      </c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201"/>
      <c r="BT79" s="201"/>
      <c r="BU79" s="201"/>
      <c r="BV79" s="201"/>
      <c r="BW79" s="201"/>
      <c r="BX79" s="201"/>
      <c r="BY79" s="201"/>
      <c r="BZ79" s="201"/>
      <c r="CA79" s="201"/>
      <c r="CB79" s="201"/>
      <c r="CC79" s="201"/>
      <c r="CD79" s="201"/>
      <c r="CE79" s="201"/>
      <c r="CF79" s="201"/>
      <c r="CG79" s="201"/>
      <c r="CH79" s="201"/>
      <c r="CI79" s="201"/>
      <c r="CJ79" s="201"/>
      <c r="CK79" s="201"/>
      <c r="CL79" s="201"/>
      <c r="CM79" s="201"/>
      <c r="CN79" s="201"/>
      <c r="CO79" s="201"/>
      <c r="CP79" s="201"/>
      <c r="CQ79" s="201"/>
      <c r="CR79" s="201"/>
      <c r="CS79" s="201"/>
      <c r="CT79" s="201"/>
      <c r="CU79" s="201"/>
      <c r="CV79" s="201"/>
      <c r="CW79" s="201"/>
      <c r="CX79" s="201"/>
      <c r="CY79" s="201"/>
      <c r="CZ79" s="201"/>
      <c r="DA79" s="201"/>
      <c r="DB79" s="201"/>
      <c r="DC79" s="201"/>
      <c r="DD79" s="201"/>
      <c r="DE79" s="201"/>
      <c r="DF79" s="201"/>
      <c r="DG79" s="201"/>
      <c r="DH79" s="201"/>
      <c r="DI79" s="201"/>
      <c r="DJ79" s="201"/>
      <c r="DK79" s="201"/>
      <c r="DL79" s="201"/>
      <c r="DM79" s="201"/>
      <c r="DN79" s="201"/>
      <c r="DO79" s="201"/>
      <c r="DP79" s="201"/>
      <c r="DQ79" s="201"/>
      <c r="DR79" s="201"/>
      <c r="DS79" s="201"/>
      <c r="DT79" s="201"/>
      <c r="DU79" s="201"/>
      <c r="DV79" s="201"/>
      <c r="DW79" s="201"/>
      <c r="DX79" s="201"/>
      <c r="DY79" s="201"/>
      <c r="DZ79" s="201"/>
      <c r="EA79" s="201"/>
      <c r="EB79" s="201"/>
      <c r="EC79" s="201"/>
      <c r="ED79" s="201"/>
      <c r="EE79" s="201"/>
      <c r="EF79" s="201"/>
      <c r="EG79" s="201"/>
      <c r="EH79" s="201"/>
      <c r="EI79" s="201"/>
      <c r="EJ79" s="201"/>
      <c r="EK79" s="201"/>
      <c r="EL79" s="201"/>
      <c r="EM79" s="201"/>
      <c r="EN79" s="201"/>
      <c r="EO79" s="201"/>
      <c r="EP79" s="201"/>
      <c r="EQ79" s="201"/>
      <c r="ER79" s="201"/>
      <c r="ES79" s="201"/>
      <c r="ET79" s="201"/>
      <c r="EU79" s="201"/>
      <c r="EV79" s="201"/>
      <c r="EW79" s="201"/>
      <c r="EX79" s="201"/>
      <c r="EY79" s="201"/>
      <c r="EZ79" s="201"/>
      <c r="FA79" s="201"/>
      <c r="FB79" s="201"/>
      <c r="FC79" s="201"/>
      <c r="FD79" s="201"/>
      <c r="FE79" s="201"/>
      <c r="FF79" s="201"/>
      <c r="FG79" s="201"/>
      <c r="FH79" s="201"/>
      <c r="FI79" s="201"/>
      <c r="FJ79" s="201"/>
      <c r="FK79" s="201"/>
      <c r="FL79" s="201"/>
      <c r="FM79" s="201"/>
      <c r="FN79" s="201"/>
      <c r="FO79" s="201"/>
      <c r="FP79" s="201"/>
      <c r="FQ79" s="201"/>
      <c r="FR79" s="201"/>
      <c r="FS79" s="201"/>
      <c r="FT79" s="201"/>
      <c r="FU79" s="201"/>
      <c r="FV79" s="201"/>
      <c r="FW79" s="201"/>
      <c r="FX79" s="201"/>
      <c r="FY79" s="201"/>
      <c r="FZ79" s="201"/>
      <c r="GA79" s="201"/>
      <c r="GB79" s="201"/>
      <c r="GC79" s="201"/>
      <c r="GD79" s="201"/>
      <c r="GE79" s="201"/>
      <c r="GF79" s="201"/>
      <c r="GG79" s="201"/>
      <c r="GH79" s="201"/>
      <c r="GI79" s="201"/>
      <c r="GJ79" s="201"/>
      <c r="GK79" s="201"/>
      <c r="GL79" s="201"/>
      <c r="GM79" s="201"/>
      <c r="GN79" s="201"/>
      <c r="GO79" s="201"/>
      <c r="GP79" s="201"/>
      <c r="GQ79" s="201"/>
      <c r="GR79" s="201"/>
      <c r="GS79" s="201"/>
      <c r="GT79" s="201"/>
      <c r="GU79" s="201"/>
      <c r="GV79" s="201"/>
      <c r="GW79" s="201"/>
      <c r="GX79" s="201"/>
      <c r="GY79" s="201"/>
    </row>
    <row r="80" spans="1:207" s="143" customFormat="1" ht="21.6" customHeight="1" thickBot="1">
      <c r="A80" s="354">
        <v>64</v>
      </c>
      <c r="B80" s="350" t="s">
        <v>128</v>
      </c>
      <c r="C80" s="223">
        <v>10</v>
      </c>
      <c r="D80" s="223">
        <v>10</v>
      </c>
      <c r="E80" s="224">
        <v>20</v>
      </c>
      <c r="F80" s="224">
        <v>5</v>
      </c>
      <c r="G80" s="224">
        <v>25</v>
      </c>
      <c r="H80" s="225">
        <v>1</v>
      </c>
      <c r="I80" s="226"/>
      <c r="J80" s="230"/>
      <c r="K80" s="228"/>
      <c r="L80" s="226">
        <v>10</v>
      </c>
      <c r="M80" s="230">
        <v>10</v>
      </c>
      <c r="N80" s="231">
        <v>1</v>
      </c>
      <c r="O80" s="226"/>
      <c r="P80" s="230"/>
      <c r="Q80" s="232"/>
      <c r="R80" s="314"/>
      <c r="S80" s="178"/>
      <c r="T80" s="316"/>
      <c r="U80" s="233"/>
      <c r="V80" s="234"/>
      <c r="W80" s="232"/>
      <c r="X80" s="233"/>
      <c r="Y80" s="234"/>
      <c r="Z80" s="23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201"/>
      <c r="CA80" s="201"/>
      <c r="CB80" s="201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201"/>
      <c r="CQ80" s="201"/>
      <c r="CR80" s="201"/>
      <c r="CS80" s="201"/>
      <c r="CT80" s="201"/>
      <c r="CU80" s="201"/>
      <c r="CV80" s="201"/>
      <c r="CW80" s="201"/>
      <c r="CX80" s="201"/>
      <c r="CY80" s="201"/>
      <c r="CZ80" s="201"/>
      <c r="DA80" s="201"/>
      <c r="DB80" s="201"/>
      <c r="DC80" s="201"/>
      <c r="DD80" s="201"/>
      <c r="DE80" s="201"/>
      <c r="DF80" s="201"/>
      <c r="DG80" s="201"/>
      <c r="DH80" s="201"/>
      <c r="DI80" s="201"/>
      <c r="DJ80" s="201"/>
      <c r="DK80" s="201"/>
      <c r="DL80" s="201"/>
      <c r="DM80" s="201"/>
      <c r="DN80" s="201"/>
      <c r="DO80" s="201"/>
      <c r="DP80" s="201"/>
      <c r="DQ80" s="201"/>
      <c r="DR80" s="201"/>
      <c r="DS80" s="201"/>
      <c r="DT80" s="201"/>
      <c r="DU80" s="201"/>
      <c r="DV80" s="201"/>
      <c r="DW80" s="201"/>
      <c r="DX80" s="201"/>
      <c r="DY80" s="201"/>
      <c r="DZ80" s="201"/>
      <c r="EA80" s="201"/>
      <c r="EB80" s="201"/>
      <c r="EC80" s="201"/>
      <c r="ED80" s="201"/>
      <c r="EE80" s="201"/>
      <c r="EF80" s="201"/>
      <c r="EG80" s="201"/>
      <c r="EH80" s="201"/>
      <c r="EI80" s="201"/>
      <c r="EJ80" s="201"/>
      <c r="EK80" s="201"/>
      <c r="EL80" s="201"/>
      <c r="EM80" s="201"/>
      <c r="EN80" s="201"/>
      <c r="EO80" s="201"/>
      <c r="EP80" s="201"/>
      <c r="EQ80" s="201"/>
      <c r="ER80" s="201"/>
      <c r="ES80" s="201"/>
      <c r="ET80" s="201"/>
      <c r="EU80" s="201"/>
      <c r="EV80" s="201"/>
      <c r="EW80" s="201"/>
      <c r="EX80" s="201"/>
      <c r="EY80" s="201"/>
      <c r="EZ80" s="201"/>
      <c r="FA80" s="201"/>
      <c r="FB80" s="201"/>
      <c r="FC80" s="201"/>
      <c r="FD80" s="201"/>
      <c r="FE80" s="201"/>
      <c r="FF80" s="201"/>
      <c r="FG80" s="201"/>
      <c r="FH80" s="201"/>
      <c r="FI80" s="201"/>
      <c r="FJ80" s="201"/>
      <c r="FK80" s="201"/>
      <c r="FL80" s="201"/>
      <c r="FM80" s="201"/>
      <c r="FN80" s="201"/>
      <c r="FO80" s="201"/>
      <c r="FP80" s="201"/>
      <c r="FQ80" s="201"/>
      <c r="FR80" s="201"/>
      <c r="FS80" s="201"/>
      <c r="FT80" s="201"/>
      <c r="FU80" s="201"/>
      <c r="FV80" s="201"/>
      <c r="FW80" s="201"/>
      <c r="FX80" s="201"/>
      <c r="FY80" s="201"/>
      <c r="FZ80" s="201"/>
      <c r="GA80" s="201"/>
      <c r="GB80" s="201"/>
      <c r="GC80" s="201"/>
      <c r="GD80" s="201"/>
      <c r="GE80" s="201"/>
      <c r="GF80" s="201"/>
      <c r="GG80" s="201"/>
      <c r="GH80" s="201"/>
      <c r="GI80" s="201"/>
      <c r="GJ80" s="201"/>
      <c r="GK80" s="201"/>
      <c r="GL80" s="201"/>
      <c r="GM80" s="201"/>
      <c r="GN80" s="201"/>
      <c r="GO80" s="201"/>
      <c r="GP80" s="201"/>
      <c r="GQ80" s="201"/>
      <c r="GR80" s="201"/>
      <c r="GS80" s="201"/>
      <c r="GT80" s="201"/>
      <c r="GU80" s="201"/>
      <c r="GV80" s="201"/>
      <c r="GW80" s="201"/>
      <c r="GX80" s="201"/>
      <c r="GY80" s="201"/>
    </row>
    <row r="81" spans="1:207" s="67" customFormat="1" ht="15.95" customHeight="1">
      <c r="A81" s="166"/>
      <c r="B81" s="345" t="s">
        <v>52</v>
      </c>
      <c r="C81" s="162">
        <f t="shared" ref="C81:Z81" si="1">SUM(C67:C80)</f>
        <v>315</v>
      </c>
      <c r="D81" s="162">
        <f t="shared" si="1"/>
        <v>320</v>
      </c>
      <c r="E81" s="162">
        <f t="shared" si="1"/>
        <v>635</v>
      </c>
      <c r="F81" s="162">
        <f t="shared" si="1"/>
        <v>525</v>
      </c>
      <c r="G81" s="162">
        <f t="shared" si="1"/>
        <v>1160</v>
      </c>
      <c r="H81" s="162">
        <f t="shared" si="1"/>
        <v>45</v>
      </c>
      <c r="I81" s="162">
        <f t="shared" si="1"/>
        <v>40</v>
      </c>
      <c r="J81" s="162">
        <f t="shared" si="1"/>
        <v>30</v>
      </c>
      <c r="K81" s="162">
        <f t="shared" si="1"/>
        <v>5</v>
      </c>
      <c r="L81" s="162">
        <f t="shared" si="1"/>
        <v>45</v>
      </c>
      <c r="M81" s="162">
        <f t="shared" si="1"/>
        <v>60</v>
      </c>
      <c r="N81" s="162">
        <f t="shared" si="1"/>
        <v>7</v>
      </c>
      <c r="O81" s="162">
        <f t="shared" si="1"/>
        <v>60</v>
      </c>
      <c r="P81" s="162">
        <f t="shared" si="1"/>
        <v>60</v>
      </c>
      <c r="Q81" s="162">
        <f t="shared" si="1"/>
        <v>9</v>
      </c>
      <c r="R81" s="161">
        <f t="shared" si="1"/>
        <v>45</v>
      </c>
      <c r="S81" s="161">
        <f t="shared" si="1"/>
        <v>75</v>
      </c>
      <c r="T81" s="161">
        <f t="shared" si="1"/>
        <v>9</v>
      </c>
      <c r="U81" s="161">
        <f t="shared" si="1"/>
        <v>50</v>
      </c>
      <c r="V81" s="161">
        <f t="shared" si="1"/>
        <v>50</v>
      </c>
      <c r="W81" s="161">
        <f t="shared" si="1"/>
        <v>7</v>
      </c>
      <c r="X81" s="161">
        <f t="shared" si="1"/>
        <v>75</v>
      </c>
      <c r="Y81" s="161">
        <f t="shared" si="1"/>
        <v>45</v>
      </c>
      <c r="Z81" s="161">
        <f t="shared" si="1"/>
        <v>8</v>
      </c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201"/>
      <c r="BY81" s="201"/>
      <c r="BZ81" s="201"/>
      <c r="CA81" s="201"/>
      <c r="CB81" s="201"/>
      <c r="CC81" s="201"/>
      <c r="CD81" s="201"/>
      <c r="CE81" s="201"/>
      <c r="CF81" s="201"/>
      <c r="CG81" s="201"/>
      <c r="CH81" s="201"/>
      <c r="CI81" s="201"/>
      <c r="CJ81" s="201"/>
      <c r="CK81" s="201"/>
      <c r="CL81" s="201"/>
      <c r="CM81" s="201"/>
      <c r="CN81" s="201"/>
      <c r="CO81" s="201"/>
      <c r="CP81" s="201"/>
      <c r="CQ81" s="201"/>
      <c r="CR81" s="201"/>
      <c r="CS81" s="201"/>
      <c r="CT81" s="201"/>
      <c r="CU81" s="201"/>
      <c r="CV81" s="201"/>
      <c r="CW81" s="201"/>
      <c r="CX81" s="201"/>
      <c r="CY81" s="201"/>
      <c r="CZ81" s="201"/>
      <c r="DA81" s="201"/>
      <c r="DB81" s="201"/>
      <c r="DC81" s="201"/>
      <c r="DD81" s="201"/>
      <c r="DE81" s="201"/>
      <c r="DF81" s="201"/>
      <c r="DG81" s="201"/>
      <c r="DH81" s="201"/>
      <c r="DI81" s="201"/>
      <c r="DJ81" s="201"/>
      <c r="DK81" s="201"/>
      <c r="DL81" s="201"/>
      <c r="DM81" s="201"/>
      <c r="DN81" s="201"/>
      <c r="DO81" s="201"/>
      <c r="DP81" s="201"/>
      <c r="DQ81" s="201"/>
      <c r="DR81" s="201"/>
      <c r="DS81" s="201"/>
      <c r="DT81" s="201"/>
      <c r="DU81" s="201"/>
      <c r="DV81" s="201"/>
      <c r="DW81" s="201"/>
      <c r="DX81" s="201"/>
      <c r="DY81" s="201"/>
      <c r="DZ81" s="201"/>
      <c r="EA81" s="201"/>
      <c r="EB81" s="201"/>
      <c r="EC81" s="201"/>
      <c r="ED81" s="201"/>
      <c r="EE81" s="201"/>
      <c r="EF81" s="201"/>
      <c r="EG81" s="201"/>
      <c r="EH81" s="201"/>
      <c r="EI81" s="201"/>
      <c r="EJ81" s="201"/>
      <c r="EK81" s="201"/>
      <c r="EL81" s="201"/>
      <c r="EM81" s="201"/>
      <c r="EN81" s="201"/>
      <c r="EO81" s="201"/>
      <c r="EP81" s="201"/>
      <c r="EQ81" s="201"/>
      <c r="ER81" s="201"/>
      <c r="ES81" s="201"/>
      <c r="ET81" s="201"/>
      <c r="EU81" s="201"/>
      <c r="EV81" s="201"/>
      <c r="EW81" s="201"/>
      <c r="EX81" s="201"/>
      <c r="EY81" s="201"/>
      <c r="EZ81" s="201"/>
      <c r="FA81" s="201"/>
      <c r="FB81" s="201"/>
      <c r="FC81" s="201"/>
      <c r="FD81" s="201"/>
      <c r="FE81" s="201"/>
      <c r="FF81" s="201"/>
      <c r="FG81" s="201"/>
      <c r="FH81" s="201"/>
      <c r="FI81" s="201"/>
      <c r="FJ81" s="201"/>
      <c r="FK81" s="201"/>
      <c r="FL81" s="201"/>
      <c r="FM81" s="201"/>
      <c r="FN81" s="201"/>
      <c r="FO81" s="201"/>
      <c r="FP81" s="201"/>
      <c r="FQ81" s="201"/>
      <c r="FR81" s="201"/>
      <c r="FS81" s="201"/>
      <c r="FT81" s="201"/>
      <c r="FU81" s="201"/>
      <c r="FV81" s="201"/>
      <c r="FW81" s="201"/>
      <c r="FX81" s="201"/>
      <c r="FY81" s="201"/>
      <c r="FZ81" s="201"/>
      <c r="GA81" s="201"/>
      <c r="GB81" s="201"/>
      <c r="GC81" s="201"/>
      <c r="GD81" s="201"/>
      <c r="GE81" s="201"/>
      <c r="GF81" s="201"/>
      <c r="GG81" s="201"/>
      <c r="GH81" s="201"/>
      <c r="GI81" s="201"/>
      <c r="GJ81" s="201"/>
      <c r="GK81" s="201"/>
      <c r="GL81" s="201"/>
      <c r="GM81" s="201"/>
      <c r="GN81" s="201"/>
      <c r="GO81" s="201"/>
      <c r="GP81" s="201"/>
      <c r="GQ81" s="201"/>
      <c r="GR81" s="201"/>
      <c r="GS81" s="201"/>
      <c r="GT81" s="201"/>
      <c r="GU81" s="201"/>
      <c r="GV81" s="201"/>
      <c r="GW81" s="201"/>
      <c r="GX81" s="201"/>
      <c r="GY81" s="201"/>
    </row>
    <row r="82" spans="1:207" s="105" customFormat="1" ht="15.95" customHeight="1">
      <c r="A82" s="145"/>
      <c r="B82" s="355" t="s">
        <v>131</v>
      </c>
      <c r="C82" s="356">
        <f t="shared" ref="C82:Z82" si="2">C62+C81</f>
        <v>875</v>
      </c>
      <c r="D82" s="356">
        <f t="shared" si="2"/>
        <v>1805</v>
      </c>
      <c r="E82" s="356">
        <f t="shared" si="2"/>
        <v>2700</v>
      </c>
      <c r="F82" s="356">
        <f t="shared" si="2"/>
        <v>2025</v>
      </c>
      <c r="G82" s="356">
        <f t="shared" si="2"/>
        <v>4725</v>
      </c>
      <c r="H82" s="356">
        <f t="shared" si="2"/>
        <v>180</v>
      </c>
      <c r="I82" s="356">
        <f t="shared" si="2"/>
        <v>165</v>
      </c>
      <c r="J82" s="356">
        <f t="shared" si="2"/>
        <v>215</v>
      </c>
      <c r="K82" s="356">
        <f t="shared" si="2"/>
        <v>30</v>
      </c>
      <c r="L82" s="356">
        <f t="shared" si="2"/>
        <v>145</v>
      </c>
      <c r="M82" s="356">
        <f t="shared" si="2"/>
        <v>230</v>
      </c>
      <c r="N82" s="356">
        <f t="shared" si="2"/>
        <v>30</v>
      </c>
      <c r="O82" s="356">
        <f t="shared" si="2"/>
        <v>125</v>
      </c>
      <c r="P82" s="356">
        <f t="shared" si="2"/>
        <v>215</v>
      </c>
      <c r="Q82" s="356">
        <f t="shared" si="2"/>
        <v>30</v>
      </c>
      <c r="R82" s="356">
        <f t="shared" si="2"/>
        <v>125</v>
      </c>
      <c r="S82" s="356">
        <f t="shared" si="2"/>
        <v>225</v>
      </c>
      <c r="T82" s="356">
        <f t="shared" si="2"/>
        <v>30</v>
      </c>
      <c r="U82" s="356">
        <f t="shared" si="2"/>
        <v>180</v>
      </c>
      <c r="V82" s="356">
        <f t="shared" si="2"/>
        <v>180</v>
      </c>
      <c r="W82" s="356">
        <f t="shared" si="2"/>
        <v>30</v>
      </c>
      <c r="X82" s="356">
        <f t="shared" si="2"/>
        <v>155</v>
      </c>
      <c r="Y82" s="356">
        <f t="shared" si="2"/>
        <v>140</v>
      </c>
      <c r="Z82" s="356">
        <f t="shared" si="2"/>
        <v>30</v>
      </c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  <c r="BL82" s="201"/>
      <c r="BM82" s="201"/>
      <c r="BN82" s="201"/>
      <c r="BO82" s="201"/>
      <c r="BP82" s="201"/>
      <c r="BQ82" s="201"/>
      <c r="BR82" s="201"/>
      <c r="BS82" s="201"/>
      <c r="BT82" s="201"/>
      <c r="BU82" s="201"/>
      <c r="BV82" s="201"/>
      <c r="BW82" s="201"/>
      <c r="BX82" s="201"/>
      <c r="BY82" s="201"/>
      <c r="BZ82" s="201"/>
      <c r="CA82" s="201"/>
      <c r="CB82" s="201"/>
      <c r="CC82" s="201"/>
      <c r="CD82" s="201"/>
      <c r="CE82" s="201"/>
      <c r="CF82" s="201"/>
      <c r="CG82" s="201"/>
      <c r="CH82" s="201"/>
      <c r="CI82" s="201"/>
      <c r="CJ82" s="201"/>
      <c r="CK82" s="201"/>
      <c r="CL82" s="201"/>
      <c r="CM82" s="201"/>
      <c r="CN82" s="201"/>
      <c r="CO82" s="201"/>
      <c r="CP82" s="201"/>
      <c r="CQ82" s="201"/>
      <c r="CR82" s="201"/>
      <c r="CS82" s="201"/>
      <c r="CT82" s="201"/>
      <c r="CU82" s="201"/>
      <c r="CV82" s="201"/>
      <c r="CW82" s="201"/>
      <c r="CX82" s="201"/>
      <c r="CY82" s="201"/>
      <c r="CZ82" s="201"/>
      <c r="DA82" s="201"/>
      <c r="DB82" s="201"/>
      <c r="DC82" s="201"/>
      <c r="DD82" s="201"/>
      <c r="DE82" s="201"/>
      <c r="DF82" s="201"/>
      <c r="DG82" s="201"/>
      <c r="DH82" s="201"/>
      <c r="DI82" s="201"/>
      <c r="DJ82" s="201"/>
      <c r="DK82" s="201"/>
      <c r="DL82" s="201"/>
      <c r="DM82" s="201"/>
      <c r="DN82" s="201"/>
      <c r="DO82" s="201"/>
      <c r="DP82" s="201"/>
      <c r="DQ82" s="201"/>
      <c r="DR82" s="201"/>
      <c r="DS82" s="201"/>
      <c r="DT82" s="201"/>
      <c r="DU82" s="201"/>
      <c r="DV82" s="201"/>
      <c r="DW82" s="201"/>
      <c r="DX82" s="201"/>
      <c r="DY82" s="201"/>
      <c r="DZ82" s="201"/>
      <c r="EA82" s="201"/>
      <c r="EB82" s="201"/>
      <c r="EC82" s="201"/>
      <c r="ED82" s="201"/>
      <c r="EE82" s="201"/>
      <c r="EF82" s="201"/>
      <c r="EG82" s="201"/>
      <c r="EH82" s="201"/>
      <c r="EI82" s="201"/>
      <c r="EJ82" s="201"/>
      <c r="EK82" s="201"/>
      <c r="EL82" s="201"/>
      <c r="EM82" s="201"/>
      <c r="EN82" s="201"/>
      <c r="EO82" s="201"/>
      <c r="EP82" s="201"/>
      <c r="EQ82" s="201"/>
      <c r="ER82" s="201"/>
      <c r="ES82" s="201"/>
      <c r="ET82" s="201"/>
      <c r="EU82" s="201"/>
      <c r="EV82" s="201"/>
      <c r="EW82" s="201"/>
      <c r="EX82" s="201"/>
      <c r="EY82" s="201"/>
      <c r="EZ82" s="201"/>
      <c r="FA82" s="201"/>
      <c r="FB82" s="201"/>
      <c r="FC82" s="201"/>
      <c r="FD82" s="201"/>
      <c r="FE82" s="201"/>
      <c r="FF82" s="201"/>
      <c r="FG82" s="201"/>
      <c r="FH82" s="201"/>
      <c r="FI82" s="201"/>
      <c r="FJ82" s="201"/>
      <c r="FK82" s="201"/>
      <c r="FL82" s="201"/>
      <c r="FM82" s="201"/>
      <c r="FN82" s="201"/>
      <c r="FO82" s="201"/>
      <c r="FP82" s="201"/>
      <c r="FQ82" s="201"/>
      <c r="FR82" s="201"/>
      <c r="FS82" s="201"/>
      <c r="FT82" s="201"/>
      <c r="FU82" s="201"/>
      <c r="FV82" s="201"/>
      <c r="FW82" s="201"/>
      <c r="FX82" s="201"/>
      <c r="FY82" s="201"/>
      <c r="FZ82" s="201"/>
      <c r="GA82" s="201"/>
      <c r="GB82" s="201"/>
      <c r="GC82" s="201"/>
      <c r="GD82" s="201"/>
      <c r="GE82" s="201"/>
      <c r="GF82" s="201"/>
      <c r="GG82" s="201"/>
      <c r="GH82" s="201"/>
      <c r="GI82" s="201"/>
      <c r="GJ82" s="201"/>
      <c r="GK82" s="201"/>
      <c r="GL82" s="201"/>
      <c r="GM82" s="201"/>
      <c r="GN82" s="201"/>
      <c r="GO82" s="201"/>
      <c r="GP82" s="201"/>
      <c r="GQ82" s="201"/>
      <c r="GR82" s="201"/>
      <c r="GS82" s="201"/>
      <c r="GT82" s="201"/>
      <c r="GU82" s="201"/>
      <c r="GV82" s="201"/>
      <c r="GW82" s="201"/>
      <c r="GX82" s="201"/>
      <c r="GY82" s="201"/>
    </row>
    <row r="83" spans="1:207" s="99" customFormat="1" ht="24" customHeight="1" thickBot="1">
      <c r="A83" s="146"/>
      <c r="B83" s="387" t="s">
        <v>129</v>
      </c>
      <c r="C83" s="388">
        <f>C62+C81</f>
        <v>875</v>
      </c>
      <c r="D83" s="388">
        <f>D62+D81-D61</f>
        <v>1205</v>
      </c>
      <c r="E83" s="388">
        <f>E62+E81-E61</f>
        <v>2100</v>
      </c>
      <c r="F83" s="389">
        <f>F63+F82</f>
        <v>2025</v>
      </c>
      <c r="G83" s="390">
        <f>G62+G81-G61</f>
        <v>4125</v>
      </c>
      <c r="H83" s="147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  <c r="BL83" s="201"/>
      <c r="BM83" s="201"/>
      <c r="BN83" s="201"/>
      <c r="BO83" s="201"/>
      <c r="BP83" s="201"/>
      <c r="BQ83" s="201"/>
      <c r="BR83" s="201"/>
      <c r="BS83" s="201"/>
      <c r="BT83" s="201"/>
      <c r="BU83" s="201"/>
      <c r="BV83" s="201"/>
      <c r="BW83" s="201"/>
      <c r="BX83" s="201"/>
      <c r="BY83" s="201"/>
      <c r="BZ83" s="201"/>
      <c r="CA83" s="201"/>
      <c r="CB83" s="201"/>
      <c r="CC83" s="201"/>
      <c r="CD83" s="201"/>
      <c r="CE83" s="201"/>
      <c r="CF83" s="201"/>
      <c r="CG83" s="201"/>
      <c r="CH83" s="201"/>
      <c r="CI83" s="201"/>
      <c r="CJ83" s="201"/>
      <c r="CK83" s="201"/>
      <c r="CL83" s="201"/>
      <c r="CM83" s="201"/>
      <c r="CN83" s="201"/>
      <c r="CO83" s="201"/>
      <c r="CP83" s="201"/>
      <c r="CQ83" s="201"/>
      <c r="CR83" s="201"/>
      <c r="CS83" s="201"/>
      <c r="CT83" s="201"/>
      <c r="CU83" s="201"/>
      <c r="CV83" s="201"/>
      <c r="CW83" s="201"/>
      <c r="CX83" s="201"/>
      <c r="CY83" s="201"/>
      <c r="CZ83" s="201"/>
      <c r="DA83" s="201"/>
      <c r="DB83" s="201"/>
      <c r="DC83" s="201"/>
      <c r="DD83" s="201"/>
      <c r="DE83" s="201"/>
      <c r="DF83" s="201"/>
      <c r="DG83" s="201"/>
      <c r="DH83" s="201"/>
      <c r="DI83" s="201"/>
      <c r="DJ83" s="201"/>
      <c r="DK83" s="201"/>
      <c r="DL83" s="201"/>
      <c r="DM83" s="201"/>
      <c r="DN83" s="201"/>
      <c r="DO83" s="201"/>
      <c r="DP83" s="201"/>
      <c r="DQ83" s="201"/>
      <c r="DR83" s="201"/>
      <c r="DS83" s="201"/>
      <c r="DT83" s="201"/>
      <c r="DU83" s="201"/>
      <c r="DV83" s="201"/>
      <c r="DW83" s="201"/>
      <c r="DX83" s="201"/>
      <c r="DY83" s="201"/>
      <c r="DZ83" s="201"/>
      <c r="EA83" s="201"/>
      <c r="EB83" s="201"/>
      <c r="EC83" s="201"/>
      <c r="ED83" s="201"/>
      <c r="EE83" s="201"/>
      <c r="EF83" s="201"/>
      <c r="EG83" s="201"/>
      <c r="EH83" s="201"/>
      <c r="EI83" s="201"/>
      <c r="EJ83" s="201"/>
      <c r="EK83" s="201"/>
      <c r="EL83" s="201"/>
      <c r="EM83" s="201"/>
      <c r="EN83" s="201"/>
      <c r="EO83" s="201"/>
      <c r="EP83" s="201"/>
      <c r="EQ83" s="201"/>
      <c r="ER83" s="201"/>
      <c r="ES83" s="201"/>
      <c r="ET83" s="201"/>
      <c r="EU83" s="201"/>
      <c r="EV83" s="201"/>
      <c r="EW83" s="201"/>
      <c r="EX83" s="201"/>
      <c r="EY83" s="201"/>
      <c r="EZ83" s="201"/>
      <c r="FA83" s="201"/>
      <c r="FB83" s="201"/>
      <c r="FC83" s="201"/>
      <c r="FD83" s="201"/>
      <c r="FE83" s="201"/>
      <c r="FF83" s="201"/>
      <c r="FG83" s="201"/>
      <c r="FH83" s="201"/>
      <c r="FI83" s="201"/>
      <c r="FJ83" s="201"/>
      <c r="FK83" s="201"/>
      <c r="FL83" s="201"/>
      <c r="FM83" s="201"/>
      <c r="FN83" s="201"/>
      <c r="FO83" s="201"/>
      <c r="FP83" s="201"/>
      <c r="FQ83" s="201"/>
      <c r="FR83" s="201"/>
      <c r="FS83" s="201"/>
      <c r="FT83" s="201"/>
      <c r="FU83" s="201"/>
      <c r="FV83" s="201"/>
      <c r="FW83" s="201"/>
      <c r="FX83" s="201"/>
      <c r="FY83" s="201"/>
      <c r="FZ83" s="201"/>
      <c r="GA83" s="201"/>
      <c r="GB83" s="201"/>
      <c r="GC83" s="201"/>
      <c r="GD83" s="201"/>
      <c r="GE83" s="201"/>
      <c r="GF83" s="201"/>
      <c r="GG83" s="201"/>
      <c r="GH83" s="201"/>
      <c r="GI83" s="201"/>
      <c r="GJ83" s="201"/>
      <c r="GK83" s="201"/>
      <c r="GL83" s="201"/>
      <c r="GM83" s="201"/>
      <c r="GN83" s="201"/>
      <c r="GO83" s="201"/>
      <c r="GP83" s="201"/>
      <c r="GQ83" s="201"/>
      <c r="GR83" s="201"/>
      <c r="GS83" s="201"/>
      <c r="GT83" s="201"/>
      <c r="GU83" s="201"/>
      <c r="GV83" s="201"/>
      <c r="GW83" s="201"/>
      <c r="GX83" s="201"/>
      <c r="GY83" s="201"/>
    </row>
    <row r="84" spans="1:207" s="67" customFormat="1" ht="15.95" customHeight="1" thickTop="1" thickBot="1">
      <c r="A84" s="499" t="s">
        <v>65</v>
      </c>
      <c r="B84" s="499"/>
      <c r="C84" s="501" t="s">
        <v>5</v>
      </c>
      <c r="D84" s="501" t="s">
        <v>6</v>
      </c>
      <c r="E84" s="501" t="s">
        <v>7</v>
      </c>
      <c r="F84" s="501" t="s">
        <v>8</v>
      </c>
      <c r="G84" s="506" t="s">
        <v>3</v>
      </c>
      <c r="H84" s="508" t="s">
        <v>4</v>
      </c>
      <c r="I84" s="510" t="s">
        <v>56</v>
      </c>
      <c r="J84" s="510"/>
      <c r="K84" s="511"/>
      <c r="L84" s="525" t="s">
        <v>57</v>
      </c>
      <c r="M84" s="510"/>
      <c r="N84" s="511"/>
      <c r="O84" s="526" t="s">
        <v>58</v>
      </c>
      <c r="P84" s="527"/>
      <c r="Q84" s="528"/>
      <c r="R84" s="503" t="s">
        <v>12</v>
      </c>
      <c r="S84" s="504"/>
      <c r="T84" s="505"/>
      <c r="U84" s="503" t="s">
        <v>13</v>
      </c>
      <c r="V84" s="504"/>
      <c r="W84" s="505"/>
      <c r="X84" s="503" t="s">
        <v>14</v>
      </c>
      <c r="Y84" s="504"/>
      <c r="Z84" s="504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  <c r="BC84" s="201"/>
      <c r="BD84" s="201"/>
      <c r="BE84" s="201"/>
      <c r="BF84" s="201"/>
      <c r="BG84" s="201"/>
      <c r="BH84" s="201"/>
      <c r="BI84" s="201"/>
      <c r="BJ84" s="201"/>
      <c r="BK84" s="201"/>
      <c r="BL84" s="201"/>
      <c r="BM84" s="201"/>
      <c r="BN84" s="201"/>
      <c r="BO84" s="201"/>
      <c r="BP84" s="201"/>
      <c r="BQ84" s="201"/>
      <c r="BR84" s="201"/>
      <c r="BS84" s="201"/>
      <c r="BT84" s="201"/>
      <c r="BU84" s="201"/>
      <c r="BV84" s="201"/>
      <c r="BW84" s="201"/>
      <c r="BX84" s="201"/>
      <c r="BY84" s="201"/>
      <c r="BZ84" s="201"/>
      <c r="CA84" s="201"/>
      <c r="CB84" s="201"/>
      <c r="CC84" s="201"/>
      <c r="CD84" s="201"/>
      <c r="CE84" s="201"/>
      <c r="CF84" s="201"/>
      <c r="CG84" s="201"/>
      <c r="CH84" s="201"/>
      <c r="CI84" s="201"/>
      <c r="CJ84" s="201"/>
      <c r="CK84" s="201"/>
      <c r="CL84" s="201"/>
      <c r="CM84" s="201"/>
      <c r="CN84" s="201"/>
      <c r="CO84" s="201"/>
      <c r="CP84" s="201"/>
      <c r="CQ84" s="201"/>
      <c r="CR84" s="201"/>
      <c r="CS84" s="201"/>
      <c r="CT84" s="201"/>
      <c r="CU84" s="201"/>
      <c r="CV84" s="201"/>
      <c r="CW84" s="201"/>
      <c r="CX84" s="201"/>
      <c r="CY84" s="201"/>
      <c r="CZ84" s="201"/>
      <c r="DA84" s="201"/>
      <c r="DB84" s="201"/>
      <c r="DC84" s="201"/>
      <c r="DD84" s="201"/>
      <c r="DE84" s="201"/>
      <c r="DF84" s="201"/>
      <c r="DG84" s="201"/>
      <c r="DH84" s="201"/>
      <c r="DI84" s="201"/>
      <c r="DJ84" s="201"/>
      <c r="DK84" s="201"/>
      <c r="DL84" s="201"/>
      <c r="DM84" s="201"/>
      <c r="DN84" s="201"/>
      <c r="DO84" s="201"/>
      <c r="DP84" s="201"/>
      <c r="DQ84" s="201"/>
      <c r="DR84" s="201"/>
      <c r="DS84" s="201"/>
      <c r="DT84" s="201"/>
      <c r="DU84" s="201"/>
      <c r="DV84" s="201"/>
      <c r="DW84" s="201"/>
      <c r="DX84" s="201"/>
      <c r="DY84" s="201"/>
      <c r="DZ84" s="201"/>
      <c r="EA84" s="201"/>
      <c r="EB84" s="201"/>
      <c r="EC84" s="201"/>
      <c r="ED84" s="201"/>
      <c r="EE84" s="201"/>
      <c r="EF84" s="201"/>
      <c r="EG84" s="201"/>
      <c r="EH84" s="201"/>
      <c r="EI84" s="201"/>
      <c r="EJ84" s="201"/>
      <c r="EK84" s="201"/>
      <c r="EL84" s="201"/>
      <c r="EM84" s="201"/>
      <c r="EN84" s="201"/>
      <c r="EO84" s="201"/>
      <c r="EP84" s="201"/>
      <c r="EQ84" s="201"/>
      <c r="ER84" s="201"/>
      <c r="ES84" s="201"/>
      <c r="ET84" s="201"/>
      <c r="EU84" s="201"/>
      <c r="EV84" s="201"/>
      <c r="EW84" s="201"/>
      <c r="EX84" s="201"/>
      <c r="EY84" s="201"/>
      <c r="EZ84" s="201"/>
      <c r="FA84" s="201"/>
      <c r="FB84" s="201"/>
      <c r="FC84" s="201"/>
      <c r="FD84" s="201"/>
      <c r="FE84" s="201"/>
      <c r="FF84" s="201"/>
      <c r="FG84" s="201"/>
      <c r="FH84" s="201"/>
      <c r="FI84" s="201"/>
      <c r="FJ84" s="201"/>
      <c r="FK84" s="201"/>
      <c r="FL84" s="201"/>
      <c r="FM84" s="201"/>
      <c r="FN84" s="201"/>
      <c r="FO84" s="201"/>
      <c r="FP84" s="201"/>
      <c r="FQ84" s="201"/>
      <c r="FR84" s="201"/>
      <c r="FS84" s="201"/>
      <c r="FT84" s="201"/>
      <c r="FU84" s="201"/>
      <c r="FV84" s="201"/>
      <c r="FW84" s="201"/>
      <c r="FX84" s="201"/>
      <c r="FY84" s="201"/>
      <c r="FZ84" s="201"/>
      <c r="GA84" s="201"/>
      <c r="GB84" s="201"/>
      <c r="GC84" s="201"/>
      <c r="GD84" s="201"/>
      <c r="GE84" s="201"/>
      <c r="GF84" s="201"/>
      <c r="GG84" s="201"/>
      <c r="GH84" s="201"/>
      <c r="GI84" s="201"/>
      <c r="GJ84" s="201"/>
      <c r="GK84" s="201"/>
      <c r="GL84" s="201"/>
      <c r="GM84" s="201"/>
      <c r="GN84" s="201"/>
      <c r="GO84" s="201"/>
      <c r="GP84" s="201"/>
      <c r="GQ84" s="201"/>
      <c r="GR84" s="201"/>
      <c r="GS84" s="201"/>
      <c r="GT84" s="201"/>
      <c r="GU84" s="201"/>
      <c r="GV84" s="201"/>
      <c r="GW84" s="201"/>
      <c r="GX84" s="201"/>
      <c r="GY84" s="201"/>
    </row>
    <row r="85" spans="1:207" s="67" customFormat="1" ht="15.95" customHeight="1" thickBot="1">
      <c r="A85" s="500"/>
      <c r="B85" s="500"/>
      <c r="C85" s="502"/>
      <c r="D85" s="502"/>
      <c r="E85" s="502"/>
      <c r="F85" s="502"/>
      <c r="G85" s="507"/>
      <c r="H85" s="509"/>
      <c r="I85" s="181" t="s">
        <v>15</v>
      </c>
      <c r="J85" s="181" t="s">
        <v>16</v>
      </c>
      <c r="K85" s="130" t="s">
        <v>4</v>
      </c>
      <c r="L85" s="180" t="s">
        <v>15</v>
      </c>
      <c r="M85" s="181" t="s">
        <v>16</v>
      </c>
      <c r="N85" s="127" t="s">
        <v>4</v>
      </c>
      <c r="O85" s="182" t="s">
        <v>5</v>
      </c>
      <c r="P85" s="183" t="s">
        <v>16</v>
      </c>
      <c r="Q85" s="130" t="s">
        <v>4</v>
      </c>
      <c r="R85" s="180" t="s">
        <v>15</v>
      </c>
      <c r="S85" s="181" t="s">
        <v>16</v>
      </c>
      <c r="T85" s="130" t="s">
        <v>4</v>
      </c>
      <c r="U85" s="156"/>
      <c r="V85" s="157"/>
      <c r="W85" s="130"/>
      <c r="X85" s="156"/>
      <c r="Y85" s="157"/>
      <c r="Z85" s="157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  <c r="BC85" s="201"/>
      <c r="BD85" s="201"/>
      <c r="BE85" s="201"/>
      <c r="BF85" s="201"/>
      <c r="BG85" s="201"/>
      <c r="BH85" s="201"/>
      <c r="BI85" s="201"/>
      <c r="BJ85" s="201"/>
      <c r="BK85" s="201"/>
      <c r="BL85" s="201"/>
      <c r="BM85" s="201"/>
      <c r="BN85" s="201"/>
      <c r="BO85" s="201"/>
      <c r="BP85" s="201"/>
      <c r="BQ85" s="201"/>
      <c r="BR85" s="201"/>
      <c r="BS85" s="201"/>
      <c r="BT85" s="201"/>
      <c r="BU85" s="201"/>
      <c r="BV85" s="201"/>
      <c r="BW85" s="201"/>
      <c r="BX85" s="201"/>
      <c r="BY85" s="201"/>
      <c r="BZ85" s="201"/>
      <c r="CA85" s="201"/>
      <c r="CB85" s="201"/>
      <c r="CC85" s="201"/>
      <c r="CD85" s="201"/>
      <c r="CE85" s="201"/>
      <c r="CF85" s="201"/>
      <c r="CG85" s="201"/>
      <c r="CH85" s="201"/>
      <c r="CI85" s="201"/>
      <c r="CJ85" s="201"/>
      <c r="CK85" s="201"/>
      <c r="CL85" s="201"/>
      <c r="CM85" s="201"/>
      <c r="CN85" s="201"/>
      <c r="CO85" s="201"/>
      <c r="CP85" s="201"/>
      <c r="CQ85" s="201"/>
      <c r="CR85" s="201"/>
      <c r="CS85" s="201"/>
      <c r="CT85" s="201"/>
      <c r="CU85" s="201"/>
      <c r="CV85" s="201"/>
      <c r="CW85" s="201"/>
      <c r="CX85" s="201"/>
      <c r="CY85" s="201"/>
      <c r="CZ85" s="201"/>
      <c r="DA85" s="201"/>
      <c r="DB85" s="201"/>
      <c r="DC85" s="201"/>
      <c r="DD85" s="201"/>
      <c r="DE85" s="201"/>
      <c r="DF85" s="201"/>
      <c r="DG85" s="201"/>
      <c r="DH85" s="201"/>
      <c r="DI85" s="201"/>
      <c r="DJ85" s="201"/>
      <c r="DK85" s="201"/>
      <c r="DL85" s="201"/>
      <c r="DM85" s="201"/>
      <c r="DN85" s="201"/>
      <c r="DO85" s="201"/>
      <c r="DP85" s="201"/>
      <c r="DQ85" s="201"/>
      <c r="DR85" s="201"/>
      <c r="DS85" s="201"/>
      <c r="DT85" s="201"/>
      <c r="DU85" s="201"/>
      <c r="DV85" s="201"/>
      <c r="DW85" s="201"/>
      <c r="DX85" s="201"/>
      <c r="DY85" s="201"/>
      <c r="DZ85" s="201"/>
      <c r="EA85" s="201"/>
      <c r="EB85" s="201"/>
      <c r="EC85" s="201"/>
      <c r="ED85" s="201"/>
      <c r="EE85" s="201"/>
      <c r="EF85" s="201"/>
      <c r="EG85" s="201"/>
      <c r="EH85" s="201"/>
      <c r="EI85" s="201"/>
      <c r="EJ85" s="201"/>
      <c r="EK85" s="201"/>
      <c r="EL85" s="201"/>
      <c r="EM85" s="201"/>
      <c r="EN85" s="201"/>
      <c r="EO85" s="201"/>
      <c r="EP85" s="201"/>
      <c r="EQ85" s="201"/>
      <c r="ER85" s="201"/>
      <c r="ES85" s="201"/>
      <c r="ET85" s="201"/>
      <c r="EU85" s="201"/>
      <c r="EV85" s="201"/>
      <c r="EW85" s="201"/>
      <c r="EX85" s="201"/>
      <c r="EY85" s="201"/>
      <c r="EZ85" s="201"/>
      <c r="FA85" s="201"/>
      <c r="FB85" s="201"/>
      <c r="FC85" s="201"/>
      <c r="FD85" s="201"/>
      <c r="FE85" s="201"/>
      <c r="FF85" s="201"/>
      <c r="FG85" s="201"/>
      <c r="FH85" s="201"/>
      <c r="FI85" s="201"/>
      <c r="FJ85" s="201"/>
      <c r="FK85" s="201"/>
      <c r="FL85" s="201"/>
      <c r="FM85" s="201"/>
      <c r="FN85" s="201"/>
      <c r="FO85" s="201"/>
      <c r="FP85" s="201"/>
      <c r="FQ85" s="201"/>
      <c r="FR85" s="201"/>
      <c r="FS85" s="201"/>
      <c r="FT85" s="201"/>
      <c r="FU85" s="201"/>
      <c r="FV85" s="201"/>
      <c r="FW85" s="201"/>
      <c r="FX85" s="201"/>
      <c r="FY85" s="201"/>
      <c r="FZ85" s="201"/>
      <c r="GA85" s="201"/>
      <c r="GB85" s="201"/>
      <c r="GC85" s="201"/>
      <c r="GD85" s="201"/>
      <c r="GE85" s="201"/>
      <c r="GF85" s="201"/>
      <c r="GG85" s="201"/>
      <c r="GH85" s="201"/>
      <c r="GI85" s="201"/>
      <c r="GJ85" s="201"/>
      <c r="GK85" s="201"/>
      <c r="GL85" s="201"/>
      <c r="GM85" s="201"/>
      <c r="GN85" s="201"/>
      <c r="GO85" s="201"/>
      <c r="GP85" s="201"/>
      <c r="GQ85" s="201"/>
      <c r="GR85" s="201"/>
      <c r="GS85" s="201"/>
      <c r="GT85" s="201"/>
      <c r="GU85" s="201"/>
      <c r="GV85" s="201"/>
      <c r="GW85" s="201"/>
      <c r="GX85" s="201"/>
      <c r="GY85" s="201"/>
    </row>
    <row r="86" spans="1:207" s="2" customFormat="1" ht="15.95" customHeight="1">
      <c r="A86" s="354">
        <v>51</v>
      </c>
      <c r="B86" s="148" t="s">
        <v>109</v>
      </c>
      <c r="C86" s="132">
        <v>20</v>
      </c>
      <c r="D86" s="132"/>
      <c r="E86" s="133">
        <v>20</v>
      </c>
      <c r="F86" s="133">
        <v>5</v>
      </c>
      <c r="G86" s="133">
        <v>25</v>
      </c>
      <c r="H86" s="149">
        <v>1</v>
      </c>
      <c r="I86" s="136">
        <v>20</v>
      </c>
      <c r="J86" s="74"/>
      <c r="K86" s="254">
        <v>1</v>
      </c>
      <c r="L86" s="136"/>
      <c r="M86" s="74"/>
      <c r="N86" s="75"/>
      <c r="O86" s="136"/>
      <c r="P86" s="74"/>
      <c r="Q86" s="75"/>
      <c r="R86" s="136"/>
      <c r="S86" s="74"/>
      <c r="T86" s="75"/>
      <c r="U86" s="137"/>
      <c r="V86" s="77"/>
      <c r="W86" s="75"/>
      <c r="X86" s="137"/>
      <c r="Y86" s="77"/>
      <c r="Z86" s="75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1"/>
      <c r="BD86" s="201"/>
      <c r="BE86" s="201"/>
      <c r="BF86" s="201"/>
      <c r="BG86" s="201"/>
      <c r="BH86" s="201"/>
      <c r="BI86" s="201"/>
      <c r="BJ86" s="201"/>
      <c r="BK86" s="201"/>
      <c r="BL86" s="201"/>
      <c r="BM86" s="201"/>
      <c r="BN86" s="201"/>
      <c r="BO86" s="201"/>
      <c r="BP86" s="201"/>
      <c r="BQ86" s="201"/>
      <c r="BR86" s="201"/>
      <c r="BS86" s="201"/>
      <c r="BT86" s="201"/>
      <c r="BU86" s="201"/>
      <c r="BV86" s="201"/>
      <c r="BW86" s="201"/>
      <c r="BX86" s="201"/>
      <c r="BY86" s="201"/>
      <c r="BZ86" s="201"/>
      <c r="CA86" s="201"/>
      <c r="CB86" s="201"/>
      <c r="CC86" s="201"/>
      <c r="CD86" s="201"/>
      <c r="CE86" s="201"/>
      <c r="CF86" s="201"/>
      <c r="CG86" s="201"/>
      <c r="CH86" s="201"/>
      <c r="CI86" s="201"/>
      <c r="CJ86" s="201"/>
      <c r="CK86" s="201"/>
      <c r="CL86" s="201"/>
      <c r="CM86" s="201"/>
      <c r="CN86" s="201"/>
      <c r="CO86" s="201"/>
      <c r="CP86" s="201"/>
      <c r="CQ86" s="201"/>
      <c r="CR86" s="201"/>
      <c r="CS86" s="201"/>
      <c r="CT86" s="201"/>
      <c r="CU86" s="201"/>
      <c r="CV86" s="201"/>
      <c r="CW86" s="201"/>
      <c r="CX86" s="201"/>
      <c r="CY86" s="201"/>
      <c r="CZ86" s="201"/>
      <c r="DA86" s="201"/>
      <c r="DB86" s="201"/>
      <c r="DC86" s="201"/>
      <c r="DD86" s="201"/>
      <c r="DE86" s="201"/>
      <c r="DF86" s="201"/>
      <c r="DG86" s="201"/>
      <c r="DH86" s="201"/>
      <c r="DI86" s="201"/>
      <c r="DJ86" s="201"/>
      <c r="DK86" s="201"/>
      <c r="DL86" s="201"/>
      <c r="DM86" s="201"/>
      <c r="DN86" s="201"/>
      <c r="DO86" s="201"/>
      <c r="DP86" s="201"/>
      <c r="DQ86" s="201"/>
      <c r="DR86" s="201"/>
      <c r="DS86" s="201"/>
      <c r="DT86" s="201"/>
      <c r="DU86" s="201"/>
      <c r="DV86" s="201"/>
      <c r="DW86" s="201"/>
      <c r="DX86" s="201"/>
      <c r="DY86" s="201"/>
      <c r="DZ86" s="201"/>
      <c r="EA86" s="201"/>
      <c r="EB86" s="201"/>
      <c r="EC86" s="201"/>
      <c r="ED86" s="201"/>
      <c r="EE86" s="201"/>
      <c r="EF86" s="201"/>
      <c r="EG86" s="201"/>
      <c r="EH86" s="201"/>
      <c r="EI86" s="201"/>
      <c r="EJ86" s="201"/>
      <c r="EK86" s="201"/>
      <c r="EL86" s="201"/>
      <c r="EM86" s="201"/>
      <c r="EN86" s="201"/>
      <c r="EO86" s="201"/>
      <c r="EP86" s="201"/>
      <c r="EQ86" s="201"/>
      <c r="ER86" s="201"/>
      <c r="ES86" s="201"/>
      <c r="ET86" s="201"/>
      <c r="EU86" s="201"/>
      <c r="EV86" s="201"/>
      <c r="EW86" s="201"/>
      <c r="EX86" s="201"/>
      <c r="EY86" s="201"/>
      <c r="EZ86" s="201"/>
      <c r="FA86" s="201"/>
      <c r="FB86" s="201"/>
      <c r="FC86" s="201"/>
      <c r="FD86" s="201"/>
      <c r="FE86" s="201"/>
      <c r="FF86" s="201"/>
      <c r="FG86" s="201"/>
      <c r="FH86" s="201"/>
      <c r="FI86" s="201"/>
      <c r="FJ86" s="201"/>
      <c r="FK86" s="201"/>
      <c r="FL86" s="201"/>
      <c r="FM86" s="201"/>
      <c r="FN86" s="201"/>
      <c r="FO86" s="201"/>
      <c r="FP86" s="201"/>
      <c r="FQ86" s="201"/>
      <c r="FR86" s="201"/>
      <c r="FS86" s="201"/>
      <c r="FT86" s="201"/>
      <c r="FU86" s="201"/>
      <c r="FV86" s="201"/>
      <c r="FW86" s="201"/>
      <c r="FX86" s="201"/>
      <c r="FY86" s="201"/>
      <c r="FZ86" s="201"/>
      <c r="GA86" s="201"/>
      <c r="GB86" s="201"/>
      <c r="GC86" s="201"/>
      <c r="GD86" s="201"/>
      <c r="GE86" s="201"/>
      <c r="GF86" s="201"/>
      <c r="GG86" s="201"/>
      <c r="GH86" s="201"/>
      <c r="GI86" s="201"/>
      <c r="GJ86" s="201"/>
      <c r="GK86" s="201"/>
      <c r="GL86" s="201"/>
      <c r="GM86" s="201"/>
      <c r="GN86" s="201"/>
      <c r="GO86" s="201"/>
      <c r="GP86" s="201"/>
      <c r="GQ86" s="201"/>
      <c r="GR86" s="201"/>
      <c r="GS86" s="201"/>
      <c r="GT86" s="201"/>
      <c r="GU86" s="201"/>
      <c r="GV86" s="201"/>
      <c r="GW86" s="201"/>
      <c r="GX86" s="201"/>
      <c r="GY86" s="201"/>
    </row>
    <row r="87" spans="1:207" s="2" customFormat="1" ht="15.95" customHeight="1" thickBot="1">
      <c r="A87" s="357">
        <v>52</v>
      </c>
      <c r="B87" s="150" t="s">
        <v>66</v>
      </c>
      <c r="C87" s="85">
        <v>15</v>
      </c>
      <c r="D87" s="85">
        <v>15</v>
      </c>
      <c r="E87" s="28">
        <v>30</v>
      </c>
      <c r="F87" s="28">
        <v>20</v>
      </c>
      <c r="G87" s="28">
        <v>50</v>
      </c>
      <c r="H87" s="30">
        <v>2</v>
      </c>
      <c r="I87" s="140">
        <v>15</v>
      </c>
      <c r="J87" s="32">
        <v>15</v>
      </c>
      <c r="K87" s="205">
        <v>2</v>
      </c>
      <c r="L87" s="140"/>
      <c r="M87" s="32"/>
      <c r="N87" s="33"/>
      <c r="O87" s="140"/>
      <c r="P87" s="32"/>
      <c r="Q87" s="33"/>
      <c r="R87" s="140"/>
      <c r="S87" s="32"/>
      <c r="T87" s="33"/>
      <c r="U87" s="141"/>
      <c r="V87" s="35"/>
      <c r="W87" s="33"/>
      <c r="X87" s="141"/>
      <c r="Y87" s="35"/>
      <c r="Z87" s="33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1"/>
      <c r="BG87" s="201"/>
      <c r="BH87" s="201"/>
      <c r="BI87" s="201"/>
      <c r="BJ87" s="201"/>
      <c r="BK87" s="201"/>
      <c r="BL87" s="201"/>
      <c r="BM87" s="201"/>
      <c r="BN87" s="201"/>
      <c r="BO87" s="201"/>
      <c r="BP87" s="201"/>
      <c r="BQ87" s="201"/>
      <c r="BR87" s="201"/>
      <c r="BS87" s="201"/>
      <c r="BT87" s="201"/>
      <c r="BU87" s="201"/>
      <c r="BV87" s="201"/>
      <c r="BW87" s="201"/>
      <c r="BX87" s="201"/>
      <c r="BY87" s="201"/>
      <c r="BZ87" s="201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1"/>
      <c r="CQ87" s="201"/>
      <c r="CR87" s="201"/>
      <c r="CS87" s="201"/>
      <c r="CT87" s="201"/>
      <c r="CU87" s="201"/>
      <c r="CV87" s="201"/>
      <c r="CW87" s="201"/>
      <c r="CX87" s="201"/>
      <c r="CY87" s="201"/>
      <c r="CZ87" s="201"/>
      <c r="DA87" s="201"/>
      <c r="DB87" s="201"/>
      <c r="DC87" s="201"/>
      <c r="DD87" s="201"/>
      <c r="DE87" s="201"/>
      <c r="DF87" s="201"/>
      <c r="DG87" s="201"/>
      <c r="DH87" s="201"/>
      <c r="DI87" s="201"/>
      <c r="DJ87" s="201"/>
      <c r="DK87" s="201"/>
      <c r="DL87" s="201"/>
      <c r="DM87" s="201"/>
      <c r="DN87" s="201"/>
      <c r="DO87" s="201"/>
      <c r="DP87" s="201"/>
      <c r="DQ87" s="201"/>
      <c r="DR87" s="201"/>
      <c r="DS87" s="201"/>
      <c r="DT87" s="201"/>
      <c r="DU87" s="201"/>
      <c r="DV87" s="201"/>
      <c r="DW87" s="201"/>
      <c r="DX87" s="201"/>
      <c r="DY87" s="201"/>
      <c r="DZ87" s="201"/>
      <c r="EA87" s="201"/>
      <c r="EB87" s="201"/>
      <c r="EC87" s="201"/>
      <c r="ED87" s="201"/>
      <c r="EE87" s="201"/>
      <c r="EF87" s="201"/>
      <c r="EG87" s="201"/>
      <c r="EH87" s="201"/>
      <c r="EI87" s="201"/>
      <c r="EJ87" s="201"/>
      <c r="EK87" s="201"/>
      <c r="EL87" s="201"/>
      <c r="EM87" s="201"/>
      <c r="EN87" s="201"/>
      <c r="EO87" s="201"/>
      <c r="EP87" s="201"/>
      <c r="EQ87" s="201"/>
      <c r="ER87" s="201"/>
      <c r="ES87" s="201"/>
      <c r="ET87" s="201"/>
      <c r="EU87" s="201"/>
      <c r="EV87" s="201"/>
      <c r="EW87" s="201"/>
      <c r="EX87" s="201"/>
      <c r="EY87" s="201"/>
      <c r="EZ87" s="201"/>
      <c r="FA87" s="201"/>
      <c r="FB87" s="201"/>
      <c r="FC87" s="201"/>
      <c r="FD87" s="201"/>
      <c r="FE87" s="201"/>
      <c r="FF87" s="201"/>
      <c r="FG87" s="201"/>
      <c r="FH87" s="201"/>
      <c r="FI87" s="201"/>
      <c r="FJ87" s="201"/>
      <c r="FK87" s="201"/>
      <c r="FL87" s="201"/>
      <c r="FM87" s="201"/>
      <c r="FN87" s="201"/>
      <c r="FO87" s="201"/>
      <c r="FP87" s="201"/>
      <c r="FQ87" s="201"/>
      <c r="FR87" s="201"/>
      <c r="FS87" s="201"/>
      <c r="FT87" s="201"/>
      <c r="FU87" s="201"/>
      <c r="FV87" s="201"/>
      <c r="FW87" s="201"/>
      <c r="FX87" s="201"/>
      <c r="FY87" s="201"/>
      <c r="FZ87" s="201"/>
      <c r="GA87" s="201"/>
      <c r="GB87" s="201"/>
      <c r="GC87" s="201"/>
      <c r="GD87" s="201"/>
      <c r="GE87" s="201"/>
      <c r="GF87" s="201"/>
      <c r="GG87" s="201"/>
      <c r="GH87" s="201"/>
      <c r="GI87" s="201"/>
      <c r="GJ87" s="201"/>
      <c r="GK87" s="201"/>
      <c r="GL87" s="201"/>
      <c r="GM87" s="201"/>
      <c r="GN87" s="201"/>
      <c r="GO87" s="201"/>
      <c r="GP87" s="201"/>
      <c r="GQ87" s="201"/>
      <c r="GR87" s="201"/>
      <c r="GS87" s="201"/>
      <c r="GT87" s="201"/>
      <c r="GU87" s="201"/>
      <c r="GV87" s="201"/>
      <c r="GW87" s="201"/>
      <c r="GX87" s="201"/>
      <c r="GY87" s="201"/>
    </row>
    <row r="88" spans="1:207" s="2" customFormat="1" ht="15.95" customHeight="1">
      <c r="A88" s="354">
        <v>53</v>
      </c>
      <c r="B88" s="153" t="s">
        <v>67</v>
      </c>
      <c r="C88" s="85">
        <v>20</v>
      </c>
      <c r="D88" s="85">
        <v>10</v>
      </c>
      <c r="E88" s="28">
        <v>30</v>
      </c>
      <c r="F88" s="28">
        <v>20</v>
      </c>
      <c r="G88" s="28">
        <v>50</v>
      </c>
      <c r="H88" s="154">
        <v>2</v>
      </c>
      <c r="I88" s="140"/>
      <c r="J88" s="32"/>
      <c r="K88" s="87"/>
      <c r="L88" s="140">
        <v>20</v>
      </c>
      <c r="M88" s="32">
        <v>10</v>
      </c>
      <c r="N88" s="205">
        <v>2</v>
      </c>
      <c r="O88" s="140"/>
      <c r="P88" s="32"/>
      <c r="Q88" s="33"/>
      <c r="R88" s="140"/>
      <c r="S88" s="32"/>
      <c r="T88" s="33"/>
      <c r="U88" s="141"/>
      <c r="V88" s="35"/>
      <c r="W88" s="33"/>
      <c r="X88" s="141"/>
      <c r="Y88" s="35"/>
      <c r="Z88" s="33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1"/>
      <c r="BM88" s="201"/>
      <c r="BN88" s="201"/>
      <c r="BO88" s="201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  <c r="DO88" s="201"/>
      <c r="DP88" s="201"/>
      <c r="DQ88" s="201"/>
      <c r="DR88" s="201"/>
      <c r="DS88" s="201"/>
      <c r="DT88" s="201"/>
      <c r="DU88" s="201"/>
      <c r="DV88" s="201"/>
      <c r="DW88" s="201"/>
      <c r="DX88" s="201"/>
      <c r="DY88" s="201"/>
      <c r="DZ88" s="201"/>
      <c r="EA88" s="201"/>
      <c r="EB88" s="201"/>
      <c r="EC88" s="201"/>
      <c r="ED88" s="201"/>
      <c r="EE88" s="201"/>
      <c r="EF88" s="201"/>
      <c r="EG88" s="201"/>
      <c r="EH88" s="201"/>
      <c r="EI88" s="201"/>
      <c r="EJ88" s="201"/>
      <c r="EK88" s="201"/>
      <c r="EL88" s="201"/>
      <c r="EM88" s="201"/>
      <c r="EN88" s="201"/>
      <c r="EO88" s="201"/>
      <c r="EP88" s="201"/>
      <c r="EQ88" s="201"/>
      <c r="ER88" s="201"/>
      <c r="ES88" s="201"/>
      <c r="ET88" s="201"/>
      <c r="EU88" s="201"/>
      <c r="EV88" s="201"/>
      <c r="EW88" s="201"/>
      <c r="EX88" s="201"/>
      <c r="EY88" s="201"/>
      <c r="EZ88" s="201"/>
      <c r="FA88" s="201"/>
      <c r="FB88" s="201"/>
      <c r="FC88" s="201"/>
      <c r="FD88" s="201"/>
      <c r="FE88" s="201"/>
      <c r="FF88" s="201"/>
      <c r="FG88" s="201"/>
      <c r="FH88" s="201"/>
      <c r="FI88" s="201"/>
      <c r="FJ88" s="201"/>
      <c r="FK88" s="201"/>
      <c r="FL88" s="201"/>
      <c r="FM88" s="201"/>
      <c r="FN88" s="201"/>
      <c r="FO88" s="201"/>
      <c r="FP88" s="201"/>
      <c r="FQ88" s="201"/>
      <c r="FR88" s="201"/>
      <c r="FS88" s="201"/>
      <c r="FT88" s="201"/>
      <c r="FU88" s="201"/>
      <c r="FV88" s="201"/>
      <c r="FW88" s="201"/>
      <c r="FX88" s="201"/>
      <c r="FY88" s="201"/>
      <c r="FZ88" s="201"/>
      <c r="GA88" s="201"/>
      <c r="GB88" s="201"/>
      <c r="GC88" s="201"/>
      <c r="GD88" s="201"/>
      <c r="GE88" s="201"/>
      <c r="GF88" s="201"/>
      <c r="GG88" s="201"/>
      <c r="GH88" s="201"/>
      <c r="GI88" s="201"/>
      <c r="GJ88" s="201"/>
      <c r="GK88" s="201"/>
      <c r="GL88" s="201"/>
      <c r="GM88" s="201"/>
      <c r="GN88" s="201"/>
      <c r="GO88" s="201"/>
      <c r="GP88" s="201"/>
      <c r="GQ88" s="201"/>
      <c r="GR88" s="201"/>
      <c r="GS88" s="201"/>
      <c r="GT88" s="201"/>
      <c r="GU88" s="201"/>
      <c r="GV88" s="201"/>
      <c r="GW88" s="201"/>
      <c r="GX88" s="201"/>
      <c r="GY88" s="201"/>
    </row>
    <row r="89" spans="1:207" s="2" customFormat="1" ht="15.95" customHeight="1" thickBot="1">
      <c r="A89" s="357">
        <v>54</v>
      </c>
      <c r="B89" s="242" t="s">
        <v>89</v>
      </c>
      <c r="C89" s="142">
        <v>45</v>
      </c>
      <c r="D89" s="142"/>
      <c r="E89" s="29">
        <v>45</v>
      </c>
      <c r="F89" s="29">
        <v>30</v>
      </c>
      <c r="G89" s="29">
        <v>75</v>
      </c>
      <c r="H89" s="152">
        <v>3</v>
      </c>
      <c r="I89" s="140"/>
      <c r="J89" s="32"/>
      <c r="K89" s="87"/>
      <c r="L89" s="140">
        <v>30</v>
      </c>
      <c r="M89" s="32"/>
      <c r="N89" s="205">
        <v>2</v>
      </c>
      <c r="O89" s="140">
        <v>15</v>
      </c>
      <c r="P89" s="32"/>
      <c r="Q89" s="205">
        <v>1</v>
      </c>
      <c r="R89" s="140"/>
      <c r="S89" s="32"/>
      <c r="T89" s="33"/>
      <c r="U89" s="141"/>
      <c r="V89" s="35"/>
      <c r="W89" s="33"/>
      <c r="X89" s="141"/>
      <c r="Y89" s="35"/>
      <c r="Z89" s="33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201"/>
      <c r="AV89" s="201"/>
      <c r="AW89" s="201"/>
      <c r="AX89" s="201"/>
      <c r="AY89" s="201"/>
      <c r="AZ89" s="201"/>
      <c r="BA89" s="201"/>
      <c r="BB89" s="201"/>
      <c r="BC89" s="201"/>
      <c r="BD89" s="201"/>
      <c r="BE89" s="201"/>
      <c r="BF89" s="201"/>
      <c r="BG89" s="201"/>
      <c r="BH89" s="201"/>
      <c r="BI89" s="201"/>
      <c r="BJ89" s="201"/>
      <c r="BK89" s="201"/>
      <c r="BL89" s="201"/>
      <c r="BM89" s="201"/>
      <c r="BN89" s="201"/>
      <c r="BO89" s="201"/>
      <c r="BP89" s="201"/>
      <c r="BQ89" s="201"/>
      <c r="BR89" s="201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  <c r="CF89" s="201"/>
      <c r="CG89" s="201"/>
      <c r="CH89" s="201"/>
      <c r="CI89" s="201"/>
      <c r="CJ89" s="201"/>
      <c r="CK89" s="201"/>
      <c r="CL89" s="201"/>
      <c r="CM89" s="201"/>
      <c r="CN89" s="201"/>
      <c r="CO89" s="201"/>
      <c r="CP89" s="201"/>
      <c r="CQ89" s="201"/>
      <c r="CR89" s="201"/>
      <c r="CS89" s="201"/>
      <c r="CT89" s="201"/>
      <c r="CU89" s="201"/>
      <c r="CV89" s="201"/>
      <c r="CW89" s="201"/>
      <c r="CX89" s="201"/>
      <c r="CY89" s="201"/>
      <c r="CZ89" s="201"/>
      <c r="DA89" s="201"/>
      <c r="DB89" s="201"/>
      <c r="DC89" s="201"/>
      <c r="DD89" s="201"/>
      <c r="DE89" s="201"/>
      <c r="DF89" s="201"/>
      <c r="DG89" s="201"/>
      <c r="DH89" s="201"/>
      <c r="DI89" s="201"/>
      <c r="DJ89" s="201"/>
      <c r="DK89" s="201"/>
      <c r="DL89" s="201"/>
      <c r="DM89" s="201"/>
      <c r="DN89" s="201"/>
      <c r="DO89" s="201"/>
      <c r="DP89" s="201"/>
      <c r="DQ89" s="201"/>
      <c r="DR89" s="201"/>
      <c r="DS89" s="201"/>
      <c r="DT89" s="201"/>
      <c r="DU89" s="201"/>
      <c r="DV89" s="201"/>
      <c r="DW89" s="201"/>
      <c r="DX89" s="201"/>
      <c r="DY89" s="201"/>
      <c r="DZ89" s="201"/>
      <c r="EA89" s="201"/>
      <c r="EB89" s="201"/>
      <c r="EC89" s="201"/>
      <c r="ED89" s="201"/>
      <c r="EE89" s="201"/>
      <c r="EF89" s="201"/>
      <c r="EG89" s="201"/>
      <c r="EH89" s="201"/>
      <c r="EI89" s="201"/>
      <c r="EJ89" s="201"/>
      <c r="EK89" s="201"/>
      <c r="EL89" s="201"/>
      <c r="EM89" s="201"/>
      <c r="EN89" s="201"/>
      <c r="EO89" s="201"/>
      <c r="EP89" s="201"/>
      <c r="EQ89" s="201"/>
      <c r="ER89" s="201"/>
      <c r="ES89" s="201"/>
      <c r="ET89" s="201"/>
      <c r="EU89" s="201"/>
      <c r="EV89" s="201"/>
      <c r="EW89" s="201"/>
      <c r="EX89" s="201"/>
      <c r="EY89" s="201"/>
      <c r="EZ89" s="201"/>
      <c r="FA89" s="201"/>
      <c r="FB89" s="201"/>
      <c r="FC89" s="201"/>
      <c r="FD89" s="201"/>
      <c r="FE89" s="201"/>
      <c r="FF89" s="201"/>
      <c r="FG89" s="201"/>
      <c r="FH89" s="201"/>
      <c r="FI89" s="201"/>
      <c r="FJ89" s="201"/>
      <c r="FK89" s="201"/>
      <c r="FL89" s="201"/>
      <c r="FM89" s="201"/>
      <c r="FN89" s="201"/>
      <c r="FO89" s="201"/>
      <c r="FP89" s="201"/>
      <c r="FQ89" s="201"/>
      <c r="FR89" s="201"/>
      <c r="FS89" s="201"/>
      <c r="FT89" s="201"/>
      <c r="FU89" s="201"/>
      <c r="FV89" s="201"/>
      <c r="FW89" s="201"/>
      <c r="FX89" s="201"/>
      <c r="FY89" s="201"/>
      <c r="FZ89" s="201"/>
      <c r="GA89" s="201"/>
      <c r="GB89" s="201"/>
      <c r="GC89" s="201"/>
      <c r="GD89" s="201"/>
      <c r="GE89" s="201"/>
      <c r="GF89" s="201"/>
      <c r="GG89" s="201"/>
      <c r="GH89" s="201"/>
      <c r="GI89" s="201"/>
      <c r="GJ89" s="201"/>
      <c r="GK89" s="201"/>
      <c r="GL89" s="201"/>
      <c r="GM89" s="201"/>
      <c r="GN89" s="201"/>
      <c r="GO89" s="201"/>
      <c r="GP89" s="201"/>
      <c r="GQ89" s="201"/>
      <c r="GR89" s="201"/>
      <c r="GS89" s="201"/>
      <c r="GT89" s="201"/>
      <c r="GU89" s="201"/>
      <c r="GV89" s="201"/>
      <c r="GW89" s="201"/>
      <c r="GX89" s="201"/>
      <c r="GY89" s="201"/>
    </row>
    <row r="90" spans="1:207" s="2" customFormat="1" ht="15.95" customHeight="1">
      <c r="A90" s="354">
        <v>55</v>
      </c>
      <c r="B90" s="153" t="s">
        <v>68</v>
      </c>
      <c r="C90" s="85"/>
      <c r="D90" s="85">
        <v>25</v>
      </c>
      <c r="E90" s="28">
        <v>25</v>
      </c>
      <c r="F90" s="28">
        <v>25</v>
      </c>
      <c r="G90" s="28">
        <v>50</v>
      </c>
      <c r="H90" s="30">
        <v>2</v>
      </c>
      <c r="I90" s="140"/>
      <c r="J90" s="32"/>
      <c r="K90" s="87"/>
      <c r="L90" s="140"/>
      <c r="M90" s="32">
        <v>25</v>
      </c>
      <c r="N90" s="205">
        <v>2</v>
      </c>
      <c r="O90" s="140"/>
      <c r="P90" s="32"/>
      <c r="Q90" s="205"/>
      <c r="R90" s="140"/>
      <c r="S90" s="32"/>
      <c r="T90" s="33"/>
      <c r="U90" s="141"/>
      <c r="V90" s="35"/>
      <c r="W90" s="33"/>
      <c r="X90" s="141"/>
      <c r="Y90" s="35"/>
      <c r="Z90" s="33"/>
    </row>
    <row r="91" spans="1:207" s="2" customFormat="1" ht="15.95" customHeight="1" thickBot="1">
      <c r="A91" s="357">
        <v>56</v>
      </c>
      <c r="B91" s="153" t="s">
        <v>69</v>
      </c>
      <c r="C91" s="85">
        <v>5</v>
      </c>
      <c r="D91" s="85">
        <v>20</v>
      </c>
      <c r="E91" s="28">
        <v>25</v>
      </c>
      <c r="F91" s="28">
        <v>25</v>
      </c>
      <c r="G91" s="28">
        <v>50</v>
      </c>
      <c r="H91" s="154">
        <v>2</v>
      </c>
      <c r="I91" s="140"/>
      <c r="J91" s="32"/>
      <c r="K91" s="87"/>
      <c r="L91" s="140"/>
      <c r="M91" s="32"/>
      <c r="N91" s="87"/>
      <c r="O91" s="140">
        <v>5</v>
      </c>
      <c r="P91" s="32">
        <v>20</v>
      </c>
      <c r="Q91" s="205">
        <v>2</v>
      </c>
      <c r="R91" s="140"/>
      <c r="S91" s="32"/>
      <c r="T91" s="33"/>
      <c r="U91" s="141"/>
      <c r="V91" s="35"/>
      <c r="W91" s="33"/>
      <c r="X91" s="141"/>
      <c r="Y91" s="35"/>
      <c r="Z91" s="33"/>
    </row>
    <row r="92" spans="1:207" s="67" customFormat="1" ht="15.95" customHeight="1">
      <c r="A92" s="354">
        <v>57</v>
      </c>
      <c r="B92" s="151" t="s">
        <v>70</v>
      </c>
      <c r="C92" s="142">
        <v>15</v>
      </c>
      <c r="D92" s="142">
        <v>10</v>
      </c>
      <c r="E92" s="29">
        <v>25</v>
      </c>
      <c r="F92" s="29">
        <v>25</v>
      </c>
      <c r="G92" s="29">
        <v>50</v>
      </c>
      <c r="H92" s="82">
        <v>2</v>
      </c>
      <c r="I92" s="140"/>
      <c r="J92" s="32"/>
      <c r="K92" s="87"/>
      <c r="L92" s="140"/>
      <c r="M92" s="32"/>
      <c r="N92" s="33"/>
      <c r="O92" s="140">
        <v>15</v>
      </c>
      <c r="P92" s="32">
        <v>10</v>
      </c>
      <c r="Q92" s="205">
        <v>2</v>
      </c>
      <c r="R92" s="140"/>
      <c r="S92" s="32"/>
      <c r="T92" s="33"/>
      <c r="U92" s="141"/>
      <c r="V92" s="35"/>
      <c r="W92" s="33"/>
      <c r="X92" s="141"/>
      <c r="Y92" s="35"/>
      <c r="Z92" s="33"/>
    </row>
    <row r="93" spans="1:207" s="2" customFormat="1" ht="24" customHeight="1" thickBot="1">
      <c r="A93" s="357">
        <v>58</v>
      </c>
      <c r="B93" s="153" t="s">
        <v>85</v>
      </c>
      <c r="C93" s="85"/>
      <c r="D93" s="85">
        <v>15</v>
      </c>
      <c r="E93" s="28">
        <v>15</v>
      </c>
      <c r="F93" s="28">
        <v>10</v>
      </c>
      <c r="G93" s="28">
        <v>25</v>
      </c>
      <c r="H93" s="30">
        <v>1</v>
      </c>
      <c r="I93" s="140"/>
      <c r="J93" s="32"/>
      <c r="K93" s="87"/>
      <c r="L93" s="140"/>
      <c r="M93" s="32"/>
      <c r="N93" s="33"/>
      <c r="O93" s="140"/>
      <c r="P93" s="32"/>
      <c r="Q93" s="205"/>
      <c r="R93" s="140"/>
      <c r="S93" s="32"/>
      <c r="T93" s="33"/>
      <c r="U93" s="141"/>
      <c r="V93" s="35"/>
      <c r="W93" s="33"/>
      <c r="X93" s="141"/>
      <c r="Y93" s="35">
        <v>15</v>
      </c>
      <c r="Z93" s="33">
        <v>1</v>
      </c>
    </row>
    <row r="94" spans="1:207" s="67" customFormat="1" ht="15.95" customHeight="1">
      <c r="A94" s="354">
        <v>59</v>
      </c>
      <c r="B94" s="151" t="s">
        <v>71</v>
      </c>
      <c r="C94" s="142"/>
      <c r="D94" s="142">
        <v>20</v>
      </c>
      <c r="E94" s="29">
        <v>20</v>
      </c>
      <c r="F94" s="29">
        <v>10</v>
      </c>
      <c r="G94" s="29">
        <v>30</v>
      </c>
      <c r="H94" s="82">
        <v>1</v>
      </c>
      <c r="I94" s="140"/>
      <c r="J94" s="32"/>
      <c r="K94" s="87"/>
      <c r="L94" s="140"/>
      <c r="M94" s="32">
        <v>20</v>
      </c>
      <c r="N94" s="33">
        <v>1</v>
      </c>
      <c r="O94" s="140"/>
      <c r="P94" s="32"/>
      <c r="Q94" s="205"/>
      <c r="R94" s="140"/>
      <c r="S94" s="32"/>
      <c r="T94" s="33"/>
      <c r="U94" s="141"/>
      <c r="V94" s="35"/>
      <c r="W94" s="33"/>
      <c r="X94" s="141"/>
      <c r="Y94" s="35"/>
      <c r="Z94" s="33"/>
    </row>
    <row r="95" spans="1:207" s="2" customFormat="1" ht="21.6" customHeight="1" thickBot="1">
      <c r="A95" s="357">
        <v>60</v>
      </c>
      <c r="B95" s="153" t="s">
        <v>124</v>
      </c>
      <c r="C95" s="85">
        <v>10</v>
      </c>
      <c r="D95" s="85">
        <v>20</v>
      </c>
      <c r="E95" s="28">
        <v>30</v>
      </c>
      <c r="F95" s="28">
        <v>30</v>
      </c>
      <c r="G95" s="28">
        <v>60</v>
      </c>
      <c r="H95" s="30">
        <v>2</v>
      </c>
      <c r="I95" s="140"/>
      <c r="J95" s="32"/>
      <c r="K95" s="87"/>
      <c r="L95" s="140"/>
      <c r="M95" s="32"/>
      <c r="N95" s="88"/>
      <c r="O95" s="140"/>
      <c r="P95" s="32"/>
      <c r="Q95" s="33"/>
      <c r="R95" s="140">
        <v>10</v>
      </c>
      <c r="S95" s="32">
        <v>20</v>
      </c>
      <c r="T95" s="205">
        <v>2</v>
      </c>
      <c r="U95" s="141"/>
      <c r="V95" s="35"/>
      <c r="W95" s="33"/>
      <c r="X95" s="141"/>
      <c r="Y95" s="35"/>
      <c r="Z95" s="33"/>
    </row>
    <row r="96" spans="1:207" s="2" customFormat="1" ht="15.95" customHeight="1">
      <c r="A96" s="354">
        <v>61</v>
      </c>
      <c r="B96" s="153" t="s">
        <v>72</v>
      </c>
      <c r="C96" s="85"/>
      <c r="D96" s="85">
        <v>25</v>
      </c>
      <c r="E96" s="28">
        <v>25</v>
      </c>
      <c r="F96" s="28">
        <v>25</v>
      </c>
      <c r="G96" s="28">
        <v>50</v>
      </c>
      <c r="H96" s="30">
        <v>2</v>
      </c>
      <c r="I96" s="140"/>
      <c r="J96" s="32"/>
      <c r="K96" s="87"/>
      <c r="L96" s="140"/>
      <c r="M96" s="32"/>
      <c r="N96" s="88"/>
      <c r="O96" s="140"/>
      <c r="P96" s="32"/>
      <c r="Q96" s="33"/>
      <c r="R96" s="140"/>
      <c r="S96" s="32">
        <v>25</v>
      </c>
      <c r="T96" s="205">
        <v>2</v>
      </c>
      <c r="U96" s="141"/>
      <c r="V96" s="35"/>
      <c r="W96" s="33"/>
      <c r="X96" s="141"/>
      <c r="Y96" s="35"/>
      <c r="Z96" s="33"/>
    </row>
    <row r="97" spans="1:207" s="2" customFormat="1" ht="15.95" customHeight="1" thickBot="1">
      <c r="A97" s="357">
        <v>62</v>
      </c>
      <c r="B97" s="242" t="s">
        <v>73</v>
      </c>
      <c r="C97" s="85"/>
      <c r="D97" s="85">
        <v>15</v>
      </c>
      <c r="E97" s="28">
        <v>15</v>
      </c>
      <c r="F97" s="28">
        <v>10</v>
      </c>
      <c r="G97" s="28">
        <v>25</v>
      </c>
      <c r="H97" s="30">
        <v>1</v>
      </c>
      <c r="I97" s="140"/>
      <c r="J97" s="32"/>
      <c r="K97" s="87"/>
      <c r="L97" s="140"/>
      <c r="M97" s="32"/>
      <c r="N97" s="88"/>
      <c r="O97" s="140"/>
      <c r="P97" s="32">
        <v>15</v>
      </c>
      <c r="Q97" s="33">
        <v>1</v>
      </c>
      <c r="R97" s="140"/>
      <c r="S97" s="32"/>
      <c r="T97" s="205"/>
      <c r="U97" s="141"/>
      <c r="V97" s="35"/>
      <c r="W97" s="33"/>
      <c r="X97" s="141"/>
      <c r="Y97" s="35"/>
      <c r="Z97" s="33"/>
    </row>
    <row r="98" spans="1:207" s="2" customFormat="1" ht="15.95" customHeight="1">
      <c r="A98" s="354">
        <v>63</v>
      </c>
      <c r="B98" s="158" t="s">
        <v>74</v>
      </c>
      <c r="C98" s="37"/>
      <c r="D98" s="37">
        <v>25</v>
      </c>
      <c r="E98" s="37">
        <v>25</v>
      </c>
      <c r="F98" s="37">
        <v>25</v>
      </c>
      <c r="G98" s="37">
        <v>50</v>
      </c>
      <c r="H98" s="26">
        <v>2</v>
      </c>
      <c r="I98" s="140"/>
      <c r="J98" s="32"/>
      <c r="K98" s="87"/>
      <c r="L98" s="140"/>
      <c r="M98" s="32"/>
      <c r="N98" s="87"/>
      <c r="O98" s="140"/>
      <c r="P98" s="32">
        <v>25</v>
      </c>
      <c r="Q98" s="87">
        <v>2</v>
      </c>
      <c r="R98" s="140"/>
      <c r="S98" s="32"/>
      <c r="T98" s="203"/>
      <c r="U98" s="140"/>
      <c r="V98" s="32"/>
      <c r="W98" s="87"/>
      <c r="X98" s="140"/>
      <c r="Y98" s="32"/>
      <c r="Z98" s="87"/>
    </row>
    <row r="99" spans="1:207" s="143" customFormat="1" ht="15.95" customHeight="1" thickBot="1">
      <c r="A99" s="357">
        <v>64</v>
      </c>
      <c r="B99" s="242" t="s">
        <v>75</v>
      </c>
      <c r="C99" s="286"/>
      <c r="D99" s="358">
        <v>40</v>
      </c>
      <c r="E99" s="359">
        <v>40</v>
      </c>
      <c r="F99" s="359">
        <v>35</v>
      </c>
      <c r="G99" s="359">
        <v>75</v>
      </c>
      <c r="H99" s="82">
        <v>3</v>
      </c>
      <c r="I99" s="243"/>
      <c r="J99" s="230"/>
      <c r="K99" s="228"/>
      <c r="L99" s="243"/>
      <c r="M99" s="230"/>
      <c r="N99" s="229"/>
      <c r="O99" s="243"/>
      <c r="P99" s="230"/>
      <c r="Q99" s="232"/>
      <c r="S99" s="230">
        <v>40</v>
      </c>
      <c r="T99" s="231">
        <v>3</v>
      </c>
      <c r="U99" s="244"/>
      <c r="V99" s="234"/>
      <c r="W99" s="232"/>
      <c r="X99" s="244"/>
      <c r="Y99" s="234"/>
      <c r="Z99" s="232"/>
    </row>
    <row r="100" spans="1:207" s="143" customFormat="1" ht="21" customHeight="1">
      <c r="A100" s="354">
        <v>65</v>
      </c>
      <c r="B100" s="242" t="s">
        <v>125</v>
      </c>
      <c r="C100" s="360">
        <v>20</v>
      </c>
      <c r="D100" s="360">
        <v>10</v>
      </c>
      <c r="E100" s="361">
        <v>30</v>
      </c>
      <c r="F100" s="361">
        <v>20</v>
      </c>
      <c r="G100" s="361">
        <v>50</v>
      </c>
      <c r="H100" s="30">
        <v>2</v>
      </c>
      <c r="I100" s="243"/>
      <c r="J100" s="230"/>
      <c r="K100" s="228"/>
      <c r="L100" s="243"/>
      <c r="M100" s="230"/>
      <c r="N100" s="229"/>
      <c r="O100" s="243"/>
      <c r="P100" s="230"/>
      <c r="Q100" s="232"/>
      <c r="R100" s="243"/>
      <c r="S100" s="230"/>
      <c r="T100" s="232"/>
      <c r="U100" s="244"/>
      <c r="W100" s="232"/>
      <c r="X100" s="244">
        <v>20</v>
      </c>
      <c r="Y100" s="234">
        <v>10</v>
      </c>
      <c r="Z100" s="231">
        <v>2</v>
      </c>
    </row>
    <row r="101" spans="1:207" s="67" customFormat="1" ht="15.95" customHeight="1" thickBot="1">
      <c r="A101" s="357">
        <v>66</v>
      </c>
      <c r="B101" s="151" t="s">
        <v>76</v>
      </c>
      <c r="C101" s="142">
        <v>10</v>
      </c>
      <c r="D101" s="142">
        <v>10</v>
      </c>
      <c r="E101" s="29">
        <v>20</v>
      </c>
      <c r="F101" s="29">
        <v>10</v>
      </c>
      <c r="G101" s="29">
        <v>30</v>
      </c>
      <c r="H101" s="210">
        <v>1</v>
      </c>
      <c r="I101" s="140"/>
      <c r="J101" s="32"/>
      <c r="K101" s="87"/>
      <c r="L101" s="140"/>
      <c r="M101" s="32"/>
      <c r="N101" s="88"/>
      <c r="O101" s="140"/>
      <c r="P101" s="32"/>
      <c r="Q101" s="33"/>
      <c r="R101" s="140"/>
      <c r="S101" s="32"/>
      <c r="T101" s="33"/>
      <c r="U101" s="141">
        <v>10</v>
      </c>
      <c r="V101" s="35">
        <v>10</v>
      </c>
      <c r="W101" s="205">
        <v>1</v>
      </c>
      <c r="X101" s="141"/>
      <c r="Y101" s="35"/>
      <c r="Z101" s="33"/>
    </row>
    <row r="102" spans="1:207" s="104" customFormat="1" ht="15.95" customHeight="1">
      <c r="A102" s="354">
        <v>67</v>
      </c>
      <c r="B102" s="153" t="s">
        <v>88</v>
      </c>
      <c r="C102" s="457">
        <v>25</v>
      </c>
      <c r="D102" s="457"/>
      <c r="E102" s="458">
        <v>25</v>
      </c>
      <c r="F102" s="458">
        <v>25</v>
      </c>
      <c r="G102" s="459">
        <v>50</v>
      </c>
      <c r="H102" s="460">
        <v>2</v>
      </c>
      <c r="I102" s="140"/>
      <c r="J102" s="32"/>
      <c r="K102" s="87"/>
      <c r="L102" s="140"/>
      <c r="M102" s="32"/>
      <c r="N102" s="33"/>
      <c r="O102" s="140"/>
      <c r="P102" s="32"/>
      <c r="Q102" s="33"/>
      <c r="R102" s="140"/>
      <c r="S102" s="32"/>
      <c r="T102" s="33"/>
      <c r="U102" s="141">
        <v>25</v>
      </c>
      <c r="V102" s="35"/>
      <c r="W102" s="205">
        <v>2</v>
      </c>
      <c r="X102" s="141"/>
      <c r="Y102" s="35"/>
      <c r="Z102" s="33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1"/>
      <c r="AQ102" s="201"/>
      <c r="AR102" s="201"/>
      <c r="AS102" s="201"/>
      <c r="AT102" s="201"/>
      <c r="AU102" s="201"/>
      <c r="AV102" s="201"/>
      <c r="AW102" s="201"/>
      <c r="AX102" s="201"/>
      <c r="AY102" s="201"/>
      <c r="AZ102" s="201"/>
      <c r="BA102" s="201"/>
      <c r="BB102" s="201"/>
      <c r="BC102" s="201"/>
      <c r="BD102" s="201"/>
      <c r="BE102" s="201"/>
      <c r="BF102" s="201"/>
      <c r="BG102" s="201"/>
      <c r="BH102" s="201"/>
      <c r="BI102" s="201"/>
      <c r="BJ102" s="201"/>
      <c r="BK102" s="201"/>
      <c r="BL102" s="201"/>
      <c r="BM102" s="201"/>
      <c r="BN102" s="201"/>
      <c r="BO102" s="201"/>
      <c r="BP102" s="201"/>
      <c r="BQ102" s="201"/>
      <c r="BR102" s="201"/>
      <c r="BS102" s="201"/>
      <c r="BT102" s="201"/>
      <c r="BU102" s="201"/>
      <c r="BV102" s="201"/>
      <c r="BW102" s="201"/>
      <c r="BX102" s="201"/>
      <c r="BY102" s="201"/>
      <c r="BZ102" s="201"/>
      <c r="CA102" s="201"/>
      <c r="CB102" s="201"/>
      <c r="CC102" s="201"/>
      <c r="CD102" s="201"/>
      <c r="CE102" s="201"/>
      <c r="CF102" s="201"/>
      <c r="CG102" s="201"/>
      <c r="CH102" s="201"/>
      <c r="CI102" s="201"/>
      <c r="CJ102" s="201"/>
      <c r="CK102" s="201"/>
      <c r="CL102" s="201"/>
      <c r="CM102" s="201"/>
      <c r="CN102" s="201"/>
      <c r="CO102" s="201"/>
      <c r="CP102" s="201"/>
      <c r="CQ102" s="201"/>
      <c r="CR102" s="201"/>
      <c r="CS102" s="201"/>
      <c r="CT102" s="201"/>
      <c r="CU102" s="201"/>
      <c r="CV102" s="201"/>
      <c r="CW102" s="201"/>
      <c r="CX102" s="201"/>
      <c r="CY102" s="201"/>
      <c r="CZ102" s="201"/>
      <c r="DA102" s="201"/>
      <c r="DB102" s="201"/>
      <c r="DC102" s="201"/>
      <c r="DD102" s="201"/>
      <c r="DE102" s="201"/>
      <c r="DF102" s="201"/>
      <c r="DG102" s="201"/>
      <c r="DH102" s="201"/>
      <c r="DI102" s="201"/>
      <c r="DJ102" s="201"/>
      <c r="DK102" s="201"/>
      <c r="DL102" s="201"/>
      <c r="DM102" s="201"/>
      <c r="DN102" s="201"/>
      <c r="DO102" s="201"/>
      <c r="DP102" s="201"/>
      <c r="DQ102" s="201"/>
      <c r="DR102" s="201"/>
      <c r="DS102" s="201"/>
      <c r="DT102" s="201"/>
      <c r="DU102" s="201"/>
      <c r="DV102" s="201"/>
      <c r="DW102" s="201"/>
      <c r="DX102" s="201"/>
      <c r="DY102" s="201"/>
      <c r="DZ102" s="201"/>
      <c r="EA102" s="201"/>
      <c r="EB102" s="201"/>
      <c r="EC102" s="201"/>
      <c r="ED102" s="201"/>
      <c r="EE102" s="201"/>
      <c r="EF102" s="201"/>
      <c r="EG102" s="201"/>
      <c r="EH102" s="201"/>
      <c r="EI102" s="201"/>
      <c r="EJ102" s="201"/>
      <c r="EK102" s="201"/>
      <c r="EL102" s="201"/>
      <c r="EM102" s="201"/>
      <c r="EN102" s="201"/>
      <c r="EO102" s="201"/>
      <c r="EP102" s="201"/>
      <c r="EQ102" s="201"/>
      <c r="ER102" s="201"/>
      <c r="ES102" s="201"/>
      <c r="ET102" s="201"/>
      <c r="EU102" s="201"/>
      <c r="EV102" s="201"/>
      <c r="EW102" s="201"/>
      <c r="EX102" s="201"/>
      <c r="EY102" s="201"/>
      <c r="EZ102" s="201"/>
      <c r="FA102" s="201"/>
      <c r="FB102" s="201"/>
      <c r="FC102" s="201"/>
      <c r="FD102" s="201"/>
      <c r="FE102" s="201"/>
      <c r="FF102" s="201"/>
      <c r="FG102" s="201"/>
      <c r="FH102" s="201"/>
      <c r="FI102" s="201"/>
      <c r="FJ102" s="201"/>
      <c r="FK102" s="201"/>
      <c r="FL102" s="201"/>
      <c r="FM102" s="201"/>
      <c r="FN102" s="201"/>
      <c r="FO102" s="201"/>
      <c r="FP102" s="201"/>
      <c r="FQ102" s="201"/>
      <c r="FR102" s="201"/>
      <c r="FS102" s="201"/>
      <c r="FT102" s="201"/>
      <c r="FU102" s="201"/>
      <c r="FV102" s="201"/>
      <c r="FW102" s="201"/>
      <c r="FX102" s="201"/>
      <c r="FY102" s="201"/>
      <c r="FZ102" s="201"/>
      <c r="GA102" s="201"/>
      <c r="GB102" s="201"/>
      <c r="GC102" s="201"/>
      <c r="GD102" s="201"/>
      <c r="GE102" s="201"/>
      <c r="GF102" s="201"/>
      <c r="GG102" s="201"/>
      <c r="GH102" s="201"/>
      <c r="GI102" s="201"/>
      <c r="GJ102" s="201"/>
      <c r="GK102" s="201"/>
      <c r="GL102" s="201"/>
      <c r="GM102" s="201"/>
      <c r="GN102" s="201"/>
      <c r="GO102" s="201"/>
      <c r="GP102" s="201"/>
      <c r="GQ102" s="201"/>
      <c r="GR102" s="201"/>
      <c r="GS102" s="201"/>
      <c r="GT102" s="201"/>
      <c r="GU102" s="201"/>
      <c r="GV102" s="201"/>
      <c r="GW102" s="201"/>
      <c r="GX102" s="201"/>
      <c r="GY102" s="201"/>
    </row>
    <row r="103" spans="1:207" s="104" customFormat="1" ht="15.95" customHeight="1" thickBot="1">
      <c r="A103" s="357">
        <v>68</v>
      </c>
      <c r="B103" s="153" t="s">
        <v>77</v>
      </c>
      <c r="C103" s="85"/>
      <c r="D103" s="85">
        <v>25</v>
      </c>
      <c r="E103" s="28">
        <v>25</v>
      </c>
      <c r="F103" s="28">
        <v>25</v>
      </c>
      <c r="G103" s="28">
        <v>50</v>
      </c>
      <c r="H103" s="209">
        <v>2</v>
      </c>
      <c r="I103" s="140"/>
      <c r="J103" s="32"/>
      <c r="K103" s="87"/>
      <c r="L103" s="140"/>
      <c r="M103" s="32"/>
      <c r="N103" s="88"/>
      <c r="O103" s="140"/>
      <c r="P103" s="32"/>
      <c r="Q103" s="33"/>
      <c r="R103" s="140"/>
      <c r="S103" s="32"/>
      <c r="T103" s="33"/>
      <c r="U103" s="141"/>
      <c r="V103" s="35">
        <v>25</v>
      </c>
      <c r="W103" s="205">
        <v>2</v>
      </c>
      <c r="X103" s="141"/>
      <c r="Y103" s="35"/>
      <c r="Z103" s="33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  <c r="BC103" s="201"/>
      <c r="BD103" s="201"/>
      <c r="BE103" s="201"/>
      <c r="BF103" s="201"/>
      <c r="BG103" s="201"/>
      <c r="BH103" s="201"/>
      <c r="BI103" s="201"/>
      <c r="BJ103" s="201"/>
      <c r="BK103" s="201"/>
      <c r="BL103" s="201"/>
      <c r="BM103" s="201"/>
      <c r="BN103" s="201"/>
      <c r="BO103" s="201"/>
      <c r="BP103" s="201"/>
      <c r="BQ103" s="201"/>
      <c r="BR103" s="201"/>
      <c r="BS103" s="201"/>
      <c r="BT103" s="201"/>
      <c r="BU103" s="201"/>
      <c r="BV103" s="201"/>
      <c r="BW103" s="201"/>
      <c r="BX103" s="201"/>
      <c r="BY103" s="201"/>
      <c r="BZ103" s="201"/>
      <c r="CA103" s="201"/>
      <c r="CB103" s="201"/>
      <c r="CC103" s="201"/>
      <c r="CD103" s="201"/>
      <c r="CE103" s="201"/>
      <c r="CF103" s="201"/>
      <c r="CG103" s="201"/>
      <c r="CH103" s="201"/>
      <c r="CI103" s="201"/>
      <c r="CJ103" s="201"/>
      <c r="CK103" s="201"/>
      <c r="CL103" s="201"/>
      <c r="CM103" s="201"/>
      <c r="CN103" s="201"/>
      <c r="CO103" s="201"/>
      <c r="CP103" s="201"/>
      <c r="CQ103" s="201"/>
      <c r="CR103" s="201"/>
      <c r="CS103" s="201"/>
      <c r="CT103" s="201"/>
      <c r="CU103" s="201"/>
      <c r="CV103" s="201"/>
      <c r="CW103" s="201"/>
      <c r="CX103" s="201"/>
      <c r="CY103" s="201"/>
      <c r="CZ103" s="201"/>
      <c r="DA103" s="201"/>
      <c r="DB103" s="201"/>
      <c r="DC103" s="201"/>
      <c r="DD103" s="201"/>
      <c r="DE103" s="201"/>
      <c r="DF103" s="201"/>
      <c r="DG103" s="201"/>
      <c r="DH103" s="201"/>
      <c r="DI103" s="201"/>
      <c r="DJ103" s="201"/>
      <c r="DK103" s="201"/>
      <c r="DL103" s="201"/>
      <c r="DM103" s="201"/>
      <c r="DN103" s="201"/>
      <c r="DO103" s="201"/>
      <c r="DP103" s="201"/>
      <c r="DQ103" s="201"/>
      <c r="DR103" s="201"/>
      <c r="DS103" s="201"/>
      <c r="DT103" s="201"/>
      <c r="DU103" s="201"/>
      <c r="DV103" s="201"/>
      <c r="DW103" s="201"/>
      <c r="DX103" s="201"/>
      <c r="DY103" s="201"/>
      <c r="DZ103" s="201"/>
      <c r="EA103" s="201"/>
      <c r="EB103" s="201"/>
      <c r="EC103" s="201"/>
      <c r="ED103" s="201"/>
      <c r="EE103" s="201"/>
      <c r="EF103" s="201"/>
      <c r="EG103" s="201"/>
      <c r="EH103" s="201"/>
      <c r="EI103" s="201"/>
      <c r="EJ103" s="201"/>
      <c r="EK103" s="201"/>
      <c r="EL103" s="201"/>
      <c r="EM103" s="201"/>
      <c r="EN103" s="201"/>
      <c r="EO103" s="201"/>
      <c r="EP103" s="201"/>
      <c r="EQ103" s="201"/>
      <c r="ER103" s="201"/>
      <c r="ES103" s="201"/>
      <c r="ET103" s="201"/>
      <c r="EU103" s="201"/>
      <c r="EV103" s="201"/>
      <c r="EW103" s="201"/>
      <c r="EX103" s="201"/>
      <c r="EY103" s="201"/>
      <c r="EZ103" s="201"/>
      <c r="FA103" s="201"/>
      <c r="FB103" s="201"/>
      <c r="FC103" s="201"/>
      <c r="FD103" s="201"/>
      <c r="FE103" s="201"/>
      <c r="FF103" s="201"/>
      <c r="FG103" s="201"/>
      <c r="FH103" s="201"/>
      <c r="FI103" s="201"/>
      <c r="FJ103" s="201"/>
      <c r="FK103" s="201"/>
      <c r="FL103" s="201"/>
      <c r="FM103" s="201"/>
      <c r="FN103" s="201"/>
      <c r="FO103" s="201"/>
      <c r="FP103" s="201"/>
      <c r="FQ103" s="201"/>
      <c r="FR103" s="201"/>
      <c r="FS103" s="201"/>
      <c r="FT103" s="201"/>
      <c r="FU103" s="201"/>
      <c r="FV103" s="201"/>
      <c r="FW103" s="201"/>
      <c r="FX103" s="201"/>
      <c r="FY103" s="201"/>
      <c r="FZ103" s="201"/>
      <c r="GA103" s="201"/>
      <c r="GB103" s="201"/>
      <c r="GC103" s="201"/>
      <c r="GD103" s="201"/>
      <c r="GE103" s="201"/>
      <c r="GF103" s="201"/>
      <c r="GG103" s="201"/>
      <c r="GH103" s="201"/>
      <c r="GI103" s="201"/>
      <c r="GJ103" s="201"/>
      <c r="GK103" s="201"/>
      <c r="GL103" s="201"/>
      <c r="GM103" s="201"/>
      <c r="GN103" s="201"/>
      <c r="GO103" s="201"/>
      <c r="GP103" s="201"/>
      <c r="GQ103" s="201"/>
      <c r="GR103" s="201"/>
      <c r="GS103" s="201"/>
      <c r="GT103" s="201"/>
      <c r="GU103" s="201"/>
      <c r="GV103" s="201"/>
      <c r="GW103" s="201"/>
      <c r="GX103" s="201"/>
      <c r="GY103" s="201"/>
    </row>
    <row r="104" spans="1:207" s="93" customFormat="1" ht="15.95" customHeight="1">
      <c r="A104" s="354">
        <v>69</v>
      </c>
      <c r="B104" s="151" t="s">
        <v>82</v>
      </c>
      <c r="C104" s="142">
        <v>15</v>
      </c>
      <c r="D104" s="142">
        <v>15</v>
      </c>
      <c r="E104" s="29">
        <v>30</v>
      </c>
      <c r="F104" s="29">
        <v>20</v>
      </c>
      <c r="G104" s="29">
        <v>50</v>
      </c>
      <c r="H104" s="82">
        <v>2</v>
      </c>
      <c r="I104" s="140"/>
      <c r="J104" s="32"/>
      <c r="K104" s="87"/>
      <c r="L104" s="140"/>
      <c r="M104" s="32"/>
      <c r="N104" s="88"/>
      <c r="O104" s="140"/>
      <c r="P104" s="32"/>
      <c r="Q104" s="33"/>
      <c r="R104" s="140">
        <v>15</v>
      </c>
      <c r="S104" s="32">
        <v>15</v>
      </c>
      <c r="T104" s="33">
        <v>2</v>
      </c>
      <c r="U104" s="141"/>
      <c r="V104" s="35"/>
      <c r="W104" s="33"/>
      <c r="X104" s="141"/>
      <c r="Y104" s="35"/>
      <c r="Z104" s="205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01"/>
      <c r="BL104" s="201"/>
      <c r="BM104" s="201"/>
      <c r="BN104" s="201"/>
      <c r="BO104" s="201"/>
      <c r="BP104" s="201"/>
      <c r="BQ104" s="201"/>
      <c r="BR104" s="201"/>
      <c r="BS104" s="201"/>
      <c r="BT104" s="201"/>
      <c r="BU104" s="201"/>
      <c r="BV104" s="201"/>
      <c r="BW104" s="201"/>
      <c r="BX104" s="201"/>
      <c r="BY104" s="201"/>
      <c r="BZ104" s="201"/>
      <c r="CA104" s="201"/>
      <c r="CB104" s="201"/>
      <c r="CC104" s="201"/>
      <c r="CD104" s="201"/>
      <c r="CE104" s="201"/>
      <c r="CF104" s="201"/>
      <c r="CG104" s="201"/>
      <c r="CH104" s="201"/>
      <c r="CI104" s="201"/>
      <c r="CJ104" s="201"/>
      <c r="CK104" s="201"/>
      <c r="CL104" s="201"/>
      <c r="CM104" s="201"/>
      <c r="CN104" s="201"/>
      <c r="CO104" s="201"/>
      <c r="CP104" s="201"/>
      <c r="CQ104" s="201"/>
      <c r="CR104" s="201"/>
      <c r="CS104" s="201"/>
      <c r="CT104" s="201"/>
      <c r="CU104" s="201"/>
      <c r="CV104" s="201"/>
      <c r="CW104" s="201"/>
      <c r="CX104" s="201"/>
      <c r="CY104" s="201"/>
      <c r="CZ104" s="201"/>
      <c r="DA104" s="201"/>
      <c r="DB104" s="201"/>
      <c r="DC104" s="201"/>
      <c r="DD104" s="201"/>
      <c r="DE104" s="201"/>
      <c r="DF104" s="201"/>
      <c r="DG104" s="201"/>
      <c r="DH104" s="201"/>
      <c r="DI104" s="201"/>
      <c r="DJ104" s="201"/>
      <c r="DK104" s="201"/>
      <c r="DL104" s="201"/>
      <c r="DM104" s="201"/>
      <c r="DN104" s="201"/>
      <c r="DO104" s="201"/>
      <c r="DP104" s="201"/>
      <c r="DQ104" s="201"/>
      <c r="DR104" s="201"/>
      <c r="DS104" s="201"/>
      <c r="DT104" s="201"/>
      <c r="DU104" s="201"/>
      <c r="DV104" s="201"/>
      <c r="DW104" s="201"/>
      <c r="DX104" s="201"/>
      <c r="DY104" s="201"/>
      <c r="DZ104" s="201"/>
      <c r="EA104" s="201"/>
      <c r="EB104" s="201"/>
      <c r="EC104" s="201"/>
      <c r="ED104" s="201"/>
      <c r="EE104" s="201"/>
      <c r="EF104" s="201"/>
      <c r="EG104" s="201"/>
      <c r="EH104" s="201"/>
      <c r="EI104" s="201"/>
      <c r="EJ104" s="201"/>
      <c r="EK104" s="201"/>
      <c r="EL104" s="201"/>
      <c r="EM104" s="201"/>
      <c r="EN104" s="201"/>
      <c r="EO104" s="201"/>
      <c r="EP104" s="201"/>
      <c r="EQ104" s="201"/>
      <c r="ER104" s="201"/>
      <c r="ES104" s="201"/>
      <c r="ET104" s="201"/>
      <c r="EU104" s="201"/>
      <c r="EV104" s="201"/>
      <c r="EW104" s="201"/>
      <c r="EX104" s="201"/>
      <c r="EY104" s="201"/>
      <c r="EZ104" s="201"/>
      <c r="FA104" s="201"/>
      <c r="FB104" s="201"/>
      <c r="FC104" s="201"/>
      <c r="FD104" s="201"/>
      <c r="FE104" s="201"/>
      <c r="FF104" s="201"/>
      <c r="FG104" s="201"/>
      <c r="FH104" s="201"/>
      <c r="FI104" s="201"/>
      <c r="FJ104" s="201"/>
      <c r="FK104" s="201"/>
      <c r="FL104" s="201"/>
      <c r="FM104" s="201"/>
      <c r="FN104" s="201"/>
      <c r="FO104" s="201"/>
      <c r="FP104" s="201"/>
      <c r="FQ104" s="201"/>
      <c r="FR104" s="201"/>
      <c r="FS104" s="201"/>
      <c r="FT104" s="201"/>
      <c r="FU104" s="201"/>
      <c r="FV104" s="201"/>
      <c r="FW104" s="201"/>
      <c r="FX104" s="201"/>
      <c r="FY104" s="201"/>
      <c r="FZ104" s="201"/>
      <c r="GA104" s="201"/>
      <c r="GB104" s="201"/>
      <c r="GC104" s="201"/>
      <c r="GD104" s="201"/>
      <c r="GE104" s="201"/>
      <c r="GF104" s="201"/>
      <c r="GG104" s="201"/>
      <c r="GH104" s="201"/>
      <c r="GI104" s="201"/>
      <c r="GJ104" s="201"/>
      <c r="GK104" s="201"/>
      <c r="GL104" s="201"/>
      <c r="GM104" s="201"/>
      <c r="GN104" s="201"/>
      <c r="GO104" s="201"/>
      <c r="GP104" s="201"/>
      <c r="GQ104" s="201"/>
      <c r="GR104" s="201"/>
      <c r="GS104" s="201"/>
      <c r="GT104" s="201"/>
      <c r="GU104" s="201"/>
      <c r="GV104" s="201"/>
      <c r="GW104" s="201"/>
      <c r="GX104" s="201"/>
      <c r="GY104" s="201"/>
    </row>
    <row r="105" spans="1:207" s="143" customFormat="1" ht="24.6" customHeight="1" thickBot="1">
      <c r="A105" s="357">
        <v>70</v>
      </c>
      <c r="B105" s="242" t="s">
        <v>126</v>
      </c>
      <c r="C105" s="223">
        <v>15</v>
      </c>
      <c r="D105" s="223">
        <v>15</v>
      </c>
      <c r="E105" s="224">
        <v>30</v>
      </c>
      <c r="F105" s="224">
        <v>20</v>
      </c>
      <c r="G105" s="224">
        <v>50</v>
      </c>
      <c r="H105" s="225">
        <v>2</v>
      </c>
      <c r="I105" s="243"/>
      <c r="J105" s="230"/>
      <c r="K105" s="228"/>
      <c r="L105" s="243"/>
      <c r="M105" s="230"/>
      <c r="N105" s="229"/>
      <c r="O105" s="243"/>
      <c r="P105" s="230"/>
      <c r="Q105" s="232"/>
      <c r="R105" s="243"/>
      <c r="S105" s="230"/>
      <c r="T105" s="232"/>
      <c r="U105" s="244"/>
      <c r="V105" s="234"/>
      <c r="W105" s="232"/>
      <c r="X105" s="244">
        <v>15</v>
      </c>
      <c r="Y105" s="234">
        <v>15</v>
      </c>
      <c r="Z105" s="231">
        <v>2</v>
      </c>
    </row>
    <row r="106" spans="1:207" s="2" customFormat="1" ht="15.95" customHeight="1">
      <c r="A106" s="354">
        <v>71</v>
      </c>
      <c r="B106" s="153" t="s">
        <v>78</v>
      </c>
      <c r="C106" s="142">
        <v>15</v>
      </c>
      <c r="D106" s="142">
        <v>25</v>
      </c>
      <c r="E106" s="28">
        <v>40</v>
      </c>
      <c r="F106" s="28">
        <v>35</v>
      </c>
      <c r="G106" s="28">
        <v>75</v>
      </c>
      <c r="H106" s="30">
        <v>3</v>
      </c>
      <c r="I106" s="140"/>
      <c r="J106" s="32"/>
      <c r="K106" s="87"/>
      <c r="L106" s="140"/>
      <c r="M106" s="32"/>
      <c r="N106" s="88"/>
      <c r="O106" s="140"/>
      <c r="P106" s="32"/>
      <c r="Q106" s="33"/>
      <c r="R106" s="140"/>
      <c r="S106" s="32"/>
      <c r="T106" s="33"/>
      <c r="U106" s="141"/>
      <c r="V106" s="35"/>
      <c r="W106" s="33"/>
      <c r="X106" s="141">
        <v>15</v>
      </c>
      <c r="Y106" s="35">
        <v>25</v>
      </c>
      <c r="Z106" s="205">
        <v>3</v>
      </c>
    </row>
    <row r="107" spans="1:207" s="2" customFormat="1" ht="15.95" customHeight="1" thickBot="1">
      <c r="A107" s="357">
        <v>72</v>
      </c>
      <c r="B107" s="242" t="s">
        <v>105</v>
      </c>
      <c r="C107" s="223">
        <v>15</v>
      </c>
      <c r="D107" s="223">
        <v>10</v>
      </c>
      <c r="E107" s="28">
        <v>25</v>
      </c>
      <c r="F107" s="29">
        <v>25</v>
      </c>
      <c r="G107" s="224">
        <v>50</v>
      </c>
      <c r="H107" s="30">
        <v>2</v>
      </c>
      <c r="I107" s="140"/>
      <c r="J107" s="230"/>
      <c r="K107" s="87"/>
      <c r="L107" s="140"/>
      <c r="M107" s="230"/>
      <c r="N107" s="229"/>
      <c r="O107" s="244"/>
      <c r="P107" s="230"/>
      <c r="Q107" s="229"/>
      <c r="R107" s="244"/>
      <c r="S107" s="230"/>
      <c r="T107" s="229"/>
      <c r="U107" s="244">
        <v>15</v>
      </c>
      <c r="V107" s="230">
        <v>10</v>
      </c>
      <c r="W107" s="229">
        <v>2</v>
      </c>
      <c r="X107" s="244"/>
      <c r="Y107" s="230"/>
      <c r="Z107" s="229"/>
    </row>
    <row r="108" spans="1:207" s="2" customFormat="1" ht="15.95" customHeight="1">
      <c r="A108" s="354">
        <v>73</v>
      </c>
      <c r="B108" s="242" t="s">
        <v>107</v>
      </c>
      <c r="C108" s="223">
        <v>15</v>
      </c>
      <c r="D108" s="223"/>
      <c r="E108" s="28">
        <v>15</v>
      </c>
      <c r="F108" s="29">
        <v>10</v>
      </c>
      <c r="G108" s="224">
        <v>25</v>
      </c>
      <c r="H108" s="30">
        <v>1</v>
      </c>
      <c r="I108" s="140"/>
      <c r="J108" s="230"/>
      <c r="K108" s="87"/>
      <c r="L108" s="140"/>
      <c r="M108" s="230"/>
      <c r="N108" s="229"/>
      <c r="O108" s="244">
        <v>15</v>
      </c>
      <c r="P108" s="230"/>
      <c r="Q108" s="229">
        <v>1</v>
      </c>
      <c r="R108" s="244"/>
      <c r="S108" s="230"/>
      <c r="T108" s="229"/>
      <c r="U108" s="244"/>
      <c r="V108" s="230"/>
      <c r="W108" s="229"/>
      <c r="X108" s="244"/>
      <c r="Y108" s="230"/>
      <c r="Z108" s="229"/>
    </row>
    <row r="109" spans="1:207" s="2" customFormat="1" ht="15.95" customHeight="1">
      <c r="A109" s="357">
        <v>74</v>
      </c>
      <c r="B109" s="346" t="s">
        <v>108</v>
      </c>
      <c r="C109" s="223">
        <v>25</v>
      </c>
      <c r="D109" s="223"/>
      <c r="E109" s="28">
        <v>25</v>
      </c>
      <c r="F109" s="29">
        <v>25</v>
      </c>
      <c r="G109" s="224">
        <v>50</v>
      </c>
      <c r="H109" s="30">
        <v>2</v>
      </c>
      <c r="I109" s="140">
        <v>25</v>
      </c>
      <c r="J109" s="230"/>
      <c r="K109" s="87">
        <v>2</v>
      </c>
      <c r="L109" s="140"/>
      <c r="M109" s="230"/>
      <c r="N109" s="229"/>
      <c r="O109" s="244"/>
      <c r="P109" s="230"/>
      <c r="Q109" s="229"/>
      <c r="R109" s="244"/>
      <c r="S109" s="230"/>
      <c r="T109" s="229"/>
      <c r="U109" s="244"/>
      <c r="V109" s="230"/>
      <c r="W109" s="229"/>
      <c r="X109" s="244"/>
      <c r="Y109" s="230"/>
      <c r="Z109" s="229"/>
    </row>
    <row r="110" spans="1:207" s="2" customFormat="1" ht="15.4" customHeight="1">
      <c r="A110" s="159"/>
      <c r="B110" s="160" t="s">
        <v>79</v>
      </c>
      <c r="C110" s="162">
        <f t="shared" ref="C110:Z110" si="3">SUM(C86:C109)</f>
        <v>285</v>
      </c>
      <c r="D110" s="162">
        <f t="shared" si="3"/>
        <v>350</v>
      </c>
      <c r="E110" s="162">
        <f t="shared" si="3"/>
        <v>635</v>
      </c>
      <c r="F110" s="162">
        <f t="shared" si="3"/>
        <v>510</v>
      </c>
      <c r="G110" s="162">
        <f t="shared" si="3"/>
        <v>1145</v>
      </c>
      <c r="H110" s="162">
        <f t="shared" si="3"/>
        <v>45</v>
      </c>
      <c r="I110" s="162">
        <f t="shared" si="3"/>
        <v>60</v>
      </c>
      <c r="J110" s="162">
        <f t="shared" si="3"/>
        <v>15</v>
      </c>
      <c r="K110" s="162">
        <f t="shared" si="3"/>
        <v>5</v>
      </c>
      <c r="L110" s="162">
        <f t="shared" si="3"/>
        <v>50</v>
      </c>
      <c r="M110" s="162">
        <f t="shared" si="3"/>
        <v>55</v>
      </c>
      <c r="N110" s="162">
        <f t="shared" si="3"/>
        <v>7</v>
      </c>
      <c r="O110" s="162">
        <f t="shared" si="3"/>
        <v>50</v>
      </c>
      <c r="P110" s="162">
        <f t="shared" si="3"/>
        <v>70</v>
      </c>
      <c r="Q110" s="162">
        <f t="shared" si="3"/>
        <v>9</v>
      </c>
      <c r="R110" s="162">
        <f t="shared" si="3"/>
        <v>25</v>
      </c>
      <c r="S110" s="162">
        <f t="shared" si="3"/>
        <v>100</v>
      </c>
      <c r="T110" s="162">
        <f t="shared" si="3"/>
        <v>9</v>
      </c>
      <c r="U110" s="162">
        <f t="shared" si="3"/>
        <v>50</v>
      </c>
      <c r="V110" s="162">
        <f t="shared" si="3"/>
        <v>45</v>
      </c>
      <c r="W110" s="162">
        <f t="shared" si="3"/>
        <v>7</v>
      </c>
      <c r="X110" s="162">
        <f t="shared" si="3"/>
        <v>50</v>
      </c>
      <c r="Y110" s="162">
        <f t="shared" si="3"/>
        <v>65</v>
      </c>
      <c r="Z110" s="162">
        <f t="shared" si="3"/>
        <v>8</v>
      </c>
    </row>
    <row r="111" spans="1:207" s="168" customFormat="1" ht="15.95" customHeight="1">
      <c r="A111" s="155"/>
      <c r="B111" s="355" t="s">
        <v>131</v>
      </c>
      <c r="C111" s="356">
        <f>SUM(C62,C110)</f>
        <v>845</v>
      </c>
      <c r="D111" s="356">
        <f>SUM(D62,D110)</f>
        <v>1835</v>
      </c>
      <c r="E111" s="356">
        <f>SUM(E62,E110)</f>
        <v>2700</v>
      </c>
      <c r="F111" s="356">
        <f>SUM(F62,F110)</f>
        <v>2010</v>
      </c>
      <c r="G111" s="356">
        <f>SUM(G62,G110)</f>
        <v>4710</v>
      </c>
      <c r="H111" s="356">
        <f>SUM(H62+H110)</f>
        <v>180</v>
      </c>
      <c r="I111" s="356">
        <f t="shared" ref="I111:Z111" si="4">SUM(I62,I110)</f>
        <v>185</v>
      </c>
      <c r="J111" s="356">
        <f t="shared" si="4"/>
        <v>200</v>
      </c>
      <c r="K111" s="356">
        <f t="shared" si="4"/>
        <v>30</v>
      </c>
      <c r="L111" s="356">
        <f t="shared" si="4"/>
        <v>150</v>
      </c>
      <c r="M111" s="356">
        <f t="shared" si="4"/>
        <v>225</v>
      </c>
      <c r="N111" s="356">
        <f t="shared" si="4"/>
        <v>30</v>
      </c>
      <c r="O111" s="356">
        <f t="shared" si="4"/>
        <v>115</v>
      </c>
      <c r="P111" s="356">
        <f t="shared" si="4"/>
        <v>225</v>
      </c>
      <c r="Q111" s="356">
        <f t="shared" si="4"/>
        <v>30</v>
      </c>
      <c r="R111" s="356">
        <f t="shared" si="4"/>
        <v>105</v>
      </c>
      <c r="S111" s="356">
        <f t="shared" si="4"/>
        <v>250</v>
      </c>
      <c r="T111" s="356">
        <f t="shared" si="4"/>
        <v>30</v>
      </c>
      <c r="U111" s="356">
        <f t="shared" si="4"/>
        <v>180</v>
      </c>
      <c r="V111" s="356">
        <f t="shared" si="4"/>
        <v>175</v>
      </c>
      <c r="W111" s="356">
        <f t="shared" si="4"/>
        <v>30</v>
      </c>
      <c r="X111" s="356">
        <f t="shared" si="4"/>
        <v>130</v>
      </c>
      <c r="Y111" s="356">
        <f t="shared" si="4"/>
        <v>160</v>
      </c>
      <c r="Z111" s="356">
        <f t="shared" si="4"/>
        <v>30</v>
      </c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1"/>
      <c r="AV111" s="201"/>
      <c r="AW111" s="201"/>
      <c r="AX111" s="201"/>
      <c r="AY111" s="201"/>
      <c r="AZ111" s="201"/>
      <c r="BA111" s="201"/>
      <c r="BB111" s="201"/>
      <c r="BC111" s="201"/>
      <c r="BD111" s="201"/>
      <c r="BE111" s="201"/>
      <c r="BF111" s="201"/>
      <c r="BG111" s="201"/>
      <c r="BH111" s="201"/>
      <c r="BI111" s="201"/>
      <c r="BJ111" s="201"/>
      <c r="BK111" s="201"/>
      <c r="BL111" s="201"/>
      <c r="BM111" s="201"/>
      <c r="BN111" s="201"/>
      <c r="BO111" s="201"/>
      <c r="BP111" s="201"/>
      <c r="BQ111" s="201"/>
      <c r="BR111" s="201"/>
      <c r="BS111" s="201"/>
      <c r="BT111" s="201"/>
      <c r="BU111" s="201"/>
      <c r="BV111" s="201"/>
      <c r="BW111" s="201"/>
      <c r="BX111" s="201"/>
      <c r="BY111" s="201"/>
      <c r="BZ111" s="201"/>
      <c r="CA111" s="201"/>
      <c r="CB111" s="201"/>
      <c r="CC111" s="201"/>
      <c r="CD111" s="201"/>
      <c r="CE111" s="201"/>
      <c r="CF111" s="201"/>
      <c r="CG111" s="201"/>
      <c r="CH111" s="201"/>
      <c r="CI111" s="201"/>
      <c r="CJ111" s="201"/>
      <c r="CK111" s="201"/>
      <c r="CL111" s="201"/>
      <c r="CM111" s="201"/>
      <c r="CN111" s="201"/>
      <c r="CO111" s="201"/>
      <c r="CP111" s="201"/>
      <c r="CQ111" s="201"/>
      <c r="CR111" s="201"/>
      <c r="CS111" s="201"/>
      <c r="CT111" s="201"/>
      <c r="CU111" s="201"/>
      <c r="CV111" s="201"/>
      <c r="CW111" s="201"/>
      <c r="CX111" s="201"/>
      <c r="CY111" s="201"/>
      <c r="CZ111" s="201"/>
      <c r="DA111" s="201"/>
      <c r="DB111" s="201"/>
      <c r="DC111" s="201"/>
      <c r="DD111" s="201"/>
      <c r="DE111" s="201"/>
      <c r="DF111" s="201"/>
      <c r="DG111" s="201"/>
      <c r="DH111" s="201"/>
      <c r="DI111" s="201"/>
      <c r="DJ111" s="201"/>
      <c r="DK111" s="201"/>
      <c r="DL111" s="201"/>
      <c r="DM111" s="201"/>
      <c r="DN111" s="201"/>
      <c r="DO111" s="201"/>
      <c r="DP111" s="201"/>
      <c r="DQ111" s="201"/>
      <c r="DR111" s="201"/>
      <c r="DS111" s="201"/>
      <c r="DT111" s="201"/>
      <c r="DU111" s="201"/>
      <c r="DV111" s="201"/>
      <c r="DW111" s="201"/>
      <c r="DX111" s="201"/>
      <c r="DY111" s="201"/>
      <c r="DZ111" s="201"/>
      <c r="EA111" s="201"/>
      <c r="EB111" s="201"/>
      <c r="EC111" s="201"/>
      <c r="ED111" s="201"/>
      <c r="EE111" s="201"/>
      <c r="EF111" s="201"/>
      <c r="EG111" s="201"/>
      <c r="EH111" s="201"/>
      <c r="EI111" s="201"/>
      <c r="EJ111" s="201"/>
      <c r="EK111" s="201"/>
      <c r="EL111" s="201"/>
      <c r="EM111" s="201"/>
      <c r="EN111" s="201"/>
      <c r="EO111" s="201"/>
      <c r="EP111" s="201"/>
      <c r="EQ111" s="201"/>
      <c r="ER111" s="201"/>
      <c r="ES111" s="201"/>
      <c r="ET111" s="201"/>
      <c r="EU111" s="201"/>
      <c r="EV111" s="201"/>
      <c r="EW111" s="201"/>
      <c r="EX111" s="201"/>
      <c r="EY111" s="201"/>
      <c r="EZ111" s="201"/>
      <c r="FA111" s="201"/>
      <c r="FB111" s="201"/>
      <c r="FC111" s="201"/>
      <c r="FD111" s="201"/>
      <c r="FE111" s="201"/>
      <c r="FF111" s="201"/>
      <c r="FG111" s="201"/>
      <c r="FH111" s="201"/>
      <c r="FI111" s="201"/>
      <c r="FJ111" s="201"/>
      <c r="FK111" s="201"/>
      <c r="FL111" s="201"/>
      <c r="FM111" s="201"/>
      <c r="FN111" s="201"/>
      <c r="FO111" s="201"/>
      <c r="FP111" s="201"/>
      <c r="FQ111" s="201"/>
      <c r="FR111" s="201"/>
      <c r="FS111" s="201"/>
      <c r="FT111" s="201"/>
      <c r="FU111" s="201"/>
      <c r="FV111" s="201"/>
      <c r="FW111" s="201"/>
      <c r="FX111" s="201"/>
      <c r="FY111" s="201"/>
    </row>
    <row r="112" spans="1:207" ht="20.45" customHeight="1" thickBot="1">
      <c r="B112" s="391" t="s">
        <v>129</v>
      </c>
      <c r="C112" s="392">
        <f>C62+C110</f>
        <v>845</v>
      </c>
      <c r="D112" s="393">
        <f>D62+D110-D61</f>
        <v>1235</v>
      </c>
      <c r="E112" s="393">
        <f>E62+E110-E61</f>
        <v>2100</v>
      </c>
      <c r="F112" s="394">
        <f>F62+F110</f>
        <v>2010</v>
      </c>
      <c r="G112" s="395">
        <f>G62+G110-G61</f>
        <v>4110</v>
      </c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1"/>
      <c r="AN112" s="201"/>
      <c r="AO112" s="201"/>
      <c r="AP112" s="201"/>
      <c r="AQ112" s="201"/>
      <c r="AR112" s="201"/>
      <c r="AS112" s="201"/>
      <c r="AT112" s="201"/>
      <c r="AU112" s="201"/>
      <c r="AV112" s="201"/>
      <c r="AW112" s="201"/>
      <c r="AX112" s="201"/>
      <c r="AY112" s="201"/>
      <c r="AZ112" s="201"/>
      <c r="BA112" s="201"/>
      <c r="BB112" s="201"/>
      <c r="BC112" s="201"/>
      <c r="BD112" s="201"/>
      <c r="BE112" s="201"/>
      <c r="BF112" s="201"/>
      <c r="BG112" s="201"/>
      <c r="BH112" s="201"/>
      <c r="BI112" s="201"/>
      <c r="BJ112" s="201"/>
      <c r="BK112" s="201"/>
      <c r="BL112" s="201"/>
      <c r="BM112" s="201"/>
      <c r="BN112" s="201"/>
      <c r="BO112" s="201"/>
      <c r="BP112" s="201"/>
      <c r="BQ112" s="201"/>
      <c r="BR112" s="201"/>
      <c r="BS112" s="201"/>
      <c r="BT112" s="201"/>
      <c r="BU112" s="201"/>
      <c r="BV112" s="201"/>
      <c r="BW112" s="201"/>
      <c r="BX112" s="201"/>
      <c r="BY112" s="201"/>
      <c r="BZ112" s="201"/>
      <c r="CA112" s="201"/>
      <c r="CB112" s="201"/>
      <c r="CC112" s="201"/>
      <c r="CD112" s="201"/>
      <c r="CE112" s="201"/>
      <c r="CF112" s="201"/>
      <c r="CG112" s="201"/>
      <c r="CH112" s="201"/>
      <c r="CI112" s="201"/>
      <c r="CJ112" s="201"/>
      <c r="CK112" s="201"/>
      <c r="CL112" s="201"/>
      <c r="CM112" s="201"/>
      <c r="CN112" s="201"/>
      <c r="CO112" s="201"/>
      <c r="CP112" s="201"/>
      <c r="CQ112" s="201"/>
      <c r="CR112" s="201"/>
      <c r="CS112" s="201"/>
      <c r="CT112" s="201"/>
      <c r="CU112" s="201"/>
      <c r="CV112" s="201"/>
      <c r="CW112" s="201"/>
      <c r="CX112" s="201"/>
      <c r="CY112" s="201"/>
      <c r="CZ112" s="201"/>
      <c r="DA112" s="201"/>
      <c r="DB112" s="201"/>
      <c r="DC112" s="201"/>
      <c r="DD112" s="201"/>
      <c r="DE112" s="201"/>
      <c r="DF112" s="201"/>
      <c r="DG112" s="201"/>
      <c r="DH112" s="201"/>
      <c r="DI112" s="201"/>
      <c r="DJ112" s="201"/>
      <c r="DK112" s="201"/>
      <c r="DL112" s="201"/>
      <c r="DM112" s="201"/>
      <c r="DN112" s="201"/>
      <c r="DO112" s="201"/>
      <c r="DP112" s="201"/>
      <c r="DQ112" s="201"/>
      <c r="DR112" s="201"/>
      <c r="DS112" s="201"/>
      <c r="DT112" s="201"/>
      <c r="DU112" s="201"/>
      <c r="DV112" s="201"/>
      <c r="DW112" s="201"/>
      <c r="DX112" s="201"/>
      <c r="DY112" s="201"/>
      <c r="DZ112" s="201"/>
      <c r="EA112" s="201"/>
      <c r="EB112" s="201"/>
      <c r="EC112" s="201"/>
      <c r="ED112" s="201"/>
      <c r="EE112" s="201"/>
      <c r="EF112" s="201"/>
      <c r="EG112" s="201"/>
      <c r="EH112" s="201"/>
      <c r="EI112" s="201"/>
      <c r="EJ112" s="201"/>
      <c r="EK112" s="201"/>
      <c r="EL112" s="201"/>
      <c r="EM112" s="201"/>
      <c r="EN112" s="201"/>
      <c r="EO112" s="201"/>
      <c r="EP112" s="201"/>
      <c r="EQ112" s="201"/>
      <c r="ER112" s="201"/>
      <c r="ES112" s="201"/>
      <c r="ET112" s="201"/>
      <c r="EU112" s="201"/>
      <c r="EV112" s="201"/>
      <c r="EW112" s="201"/>
      <c r="EX112" s="201"/>
      <c r="EY112" s="201"/>
      <c r="EZ112" s="201"/>
      <c r="FA112" s="201"/>
      <c r="FB112" s="201"/>
      <c r="FC112" s="201"/>
      <c r="FD112" s="201"/>
      <c r="FE112" s="201"/>
      <c r="FF112" s="201"/>
      <c r="FG112" s="201"/>
      <c r="FH112" s="201"/>
      <c r="FI112" s="201"/>
      <c r="FJ112" s="201"/>
      <c r="FK112" s="201"/>
      <c r="FL112" s="201"/>
      <c r="FM112" s="201"/>
      <c r="FN112" s="201"/>
      <c r="FO112" s="201"/>
      <c r="FP112" s="201"/>
      <c r="FQ112" s="201"/>
      <c r="FR112" s="201"/>
      <c r="FS112" s="201"/>
      <c r="FT112" s="201"/>
      <c r="FU112" s="201"/>
      <c r="FV112" s="201"/>
      <c r="FW112" s="201"/>
      <c r="FX112" s="201"/>
      <c r="FY112" s="201"/>
    </row>
    <row r="113" spans="27:181" ht="20.45" customHeight="1"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  <c r="BC113" s="201"/>
      <c r="BD113" s="201"/>
      <c r="BE113" s="201"/>
      <c r="BF113" s="201"/>
      <c r="BG113" s="201"/>
      <c r="BH113" s="201"/>
      <c r="BI113" s="201"/>
      <c r="BJ113" s="201"/>
      <c r="BK113" s="201"/>
      <c r="BL113" s="201"/>
      <c r="BM113" s="201"/>
      <c r="BN113" s="201"/>
      <c r="BO113" s="201"/>
      <c r="BP113" s="201"/>
      <c r="BQ113" s="201"/>
      <c r="BR113" s="201"/>
      <c r="BS113" s="201"/>
      <c r="BT113" s="201"/>
      <c r="BU113" s="201"/>
      <c r="BV113" s="201"/>
      <c r="BW113" s="201"/>
      <c r="BX113" s="201"/>
      <c r="BY113" s="201"/>
      <c r="BZ113" s="201"/>
      <c r="CA113" s="201"/>
      <c r="CB113" s="201"/>
      <c r="CC113" s="201"/>
      <c r="CD113" s="201"/>
      <c r="CE113" s="201"/>
      <c r="CF113" s="201"/>
      <c r="CG113" s="201"/>
      <c r="CH113" s="201"/>
      <c r="CI113" s="201"/>
      <c r="CJ113" s="201"/>
      <c r="CK113" s="201"/>
      <c r="CL113" s="201"/>
      <c r="CM113" s="201"/>
      <c r="CN113" s="201"/>
      <c r="CO113" s="201"/>
      <c r="CP113" s="201"/>
      <c r="CQ113" s="201"/>
      <c r="CR113" s="201"/>
      <c r="CS113" s="201"/>
      <c r="CT113" s="201"/>
      <c r="CU113" s="201"/>
      <c r="CV113" s="201"/>
      <c r="CW113" s="201"/>
      <c r="CX113" s="201"/>
      <c r="CY113" s="201"/>
      <c r="CZ113" s="201"/>
      <c r="DA113" s="201"/>
      <c r="DB113" s="201"/>
      <c r="DC113" s="201"/>
      <c r="DD113" s="201"/>
      <c r="DE113" s="201"/>
      <c r="DF113" s="201"/>
      <c r="DG113" s="201"/>
      <c r="DH113" s="201"/>
      <c r="DI113" s="201"/>
      <c r="DJ113" s="201"/>
      <c r="DK113" s="201"/>
      <c r="DL113" s="201"/>
      <c r="DM113" s="201"/>
      <c r="DN113" s="201"/>
      <c r="DO113" s="201"/>
      <c r="DP113" s="201"/>
      <c r="DQ113" s="201"/>
      <c r="DR113" s="201"/>
      <c r="DS113" s="201"/>
      <c r="DT113" s="201"/>
      <c r="DU113" s="201"/>
      <c r="DV113" s="201"/>
      <c r="DW113" s="201"/>
      <c r="DX113" s="201"/>
      <c r="DY113" s="201"/>
      <c r="DZ113" s="201"/>
      <c r="EA113" s="201"/>
      <c r="EB113" s="201"/>
      <c r="EC113" s="201"/>
      <c r="ED113" s="201"/>
      <c r="EE113" s="201"/>
      <c r="EF113" s="201"/>
      <c r="EG113" s="201"/>
      <c r="EH113" s="201"/>
      <c r="EI113" s="201"/>
      <c r="EJ113" s="201"/>
      <c r="EK113" s="201"/>
      <c r="EL113" s="201"/>
      <c r="EM113" s="201"/>
      <c r="EN113" s="201"/>
      <c r="EO113" s="201"/>
      <c r="EP113" s="201"/>
      <c r="EQ113" s="201"/>
      <c r="ER113" s="201"/>
      <c r="ES113" s="201"/>
      <c r="ET113" s="201"/>
      <c r="EU113" s="201"/>
      <c r="EV113" s="201"/>
      <c r="EW113" s="201"/>
      <c r="EX113" s="201"/>
      <c r="EY113" s="201"/>
      <c r="EZ113" s="201"/>
      <c r="FA113" s="201"/>
      <c r="FB113" s="201"/>
      <c r="FC113" s="201"/>
      <c r="FD113" s="201"/>
      <c r="FE113" s="201"/>
      <c r="FF113" s="201"/>
      <c r="FG113" s="201"/>
      <c r="FH113" s="201"/>
      <c r="FI113" s="201"/>
      <c r="FJ113" s="201"/>
      <c r="FK113" s="201"/>
      <c r="FL113" s="201"/>
      <c r="FM113" s="201"/>
      <c r="FN113" s="201"/>
      <c r="FO113" s="201"/>
      <c r="FP113" s="201"/>
      <c r="FQ113" s="201"/>
      <c r="FR113" s="201"/>
      <c r="FS113" s="201"/>
      <c r="FT113" s="201"/>
      <c r="FU113" s="201"/>
      <c r="FV113" s="201"/>
      <c r="FW113" s="201"/>
      <c r="FX113" s="201"/>
      <c r="FY113" s="201"/>
    </row>
    <row r="114" spans="27:181" ht="20.45" customHeight="1"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201"/>
      <c r="AT114" s="201"/>
      <c r="AU114" s="201"/>
      <c r="AV114" s="201"/>
      <c r="AW114" s="201"/>
      <c r="AX114" s="201"/>
      <c r="AY114" s="201"/>
      <c r="AZ114" s="201"/>
      <c r="BA114" s="201"/>
      <c r="BB114" s="201"/>
      <c r="BC114" s="201"/>
      <c r="BD114" s="201"/>
      <c r="BE114" s="201"/>
      <c r="BF114" s="201"/>
      <c r="BG114" s="201"/>
      <c r="BH114" s="201"/>
      <c r="BI114" s="201"/>
      <c r="BJ114" s="201"/>
      <c r="BK114" s="201"/>
      <c r="BL114" s="201"/>
      <c r="BM114" s="201"/>
      <c r="BN114" s="201"/>
      <c r="BO114" s="201"/>
      <c r="BP114" s="201"/>
      <c r="BQ114" s="201"/>
      <c r="BR114" s="201"/>
      <c r="BS114" s="201"/>
      <c r="BT114" s="201"/>
      <c r="BU114" s="201"/>
      <c r="BV114" s="201"/>
      <c r="BW114" s="201"/>
      <c r="BX114" s="201"/>
      <c r="BY114" s="201"/>
      <c r="BZ114" s="201"/>
      <c r="CA114" s="201"/>
      <c r="CB114" s="201"/>
      <c r="CC114" s="201"/>
      <c r="CD114" s="201"/>
      <c r="CE114" s="201"/>
      <c r="CF114" s="201"/>
      <c r="CG114" s="201"/>
      <c r="CH114" s="201"/>
      <c r="CI114" s="201"/>
      <c r="CJ114" s="201"/>
      <c r="CK114" s="201"/>
      <c r="CL114" s="201"/>
      <c r="CM114" s="201"/>
      <c r="CN114" s="201"/>
      <c r="CO114" s="201"/>
      <c r="CP114" s="201"/>
      <c r="CQ114" s="201"/>
      <c r="CR114" s="201"/>
      <c r="CS114" s="201"/>
      <c r="CT114" s="201"/>
      <c r="CU114" s="201"/>
      <c r="CV114" s="201"/>
      <c r="CW114" s="201"/>
      <c r="CX114" s="201"/>
      <c r="CY114" s="201"/>
      <c r="CZ114" s="201"/>
      <c r="DA114" s="201"/>
      <c r="DB114" s="201"/>
      <c r="DC114" s="201"/>
      <c r="DD114" s="201"/>
      <c r="DE114" s="201"/>
      <c r="DF114" s="201"/>
      <c r="DG114" s="201"/>
      <c r="DH114" s="201"/>
      <c r="DI114" s="201"/>
      <c r="DJ114" s="201"/>
      <c r="DK114" s="201"/>
      <c r="DL114" s="201"/>
      <c r="DM114" s="201"/>
      <c r="DN114" s="201"/>
      <c r="DO114" s="201"/>
      <c r="DP114" s="201"/>
      <c r="DQ114" s="201"/>
      <c r="DR114" s="201"/>
      <c r="DS114" s="201"/>
      <c r="DT114" s="201"/>
      <c r="DU114" s="201"/>
      <c r="DV114" s="201"/>
      <c r="DW114" s="201"/>
      <c r="DX114" s="201"/>
      <c r="DY114" s="201"/>
      <c r="DZ114" s="201"/>
      <c r="EA114" s="201"/>
      <c r="EB114" s="201"/>
      <c r="EC114" s="201"/>
      <c r="ED114" s="201"/>
      <c r="EE114" s="201"/>
      <c r="EF114" s="201"/>
      <c r="EG114" s="201"/>
      <c r="EH114" s="201"/>
      <c r="EI114" s="201"/>
      <c r="EJ114" s="201"/>
      <c r="EK114" s="201"/>
      <c r="EL114" s="201"/>
      <c r="EM114" s="201"/>
      <c r="EN114" s="201"/>
      <c r="EO114" s="201"/>
      <c r="EP114" s="201"/>
      <c r="EQ114" s="201"/>
      <c r="ER114" s="201"/>
      <c r="ES114" s="201"/>
      <c r="ET114" s="201"/>
      <c r="EU114" s="201"/>
      <c r="EV114" s="201"/>
      <c r="EW114" s="201"/>
      <c r="EX114" s="201"/>
      <c r="EY114" s="201"/>
      <c r="EZ114" s="201"/>
      <c r="FA114" s="201"/>
      <c r="FB114" s="201"/>
      <c r="FC114" s="201"/>
      <c r="FD114" s="201"/>
      <c r="FE114" s="201"/>
      <c r="FF114" s="201"/>
      <c r="FG114" s="201"/>
      <c r="FH114" s="201"/>
      <c r="FI114" s="201"/>
      <c r="FJ114" s="201"/>
      <c r="FK114" s="201"/>
      <c r="FL114" s="201"/>
      <c r="FM114" s="201"/>
      <c r="FN114" s="201"/>
      <c r="FO114" s="201"/>
      <c r="FP114" s="201"/>
      <c r="FQ114" s="201"/>
      <c r="FR114" s="201"/>
      <c r="FS114" s="201"/>
      <c r="FT114" s="201"/>
      <c r="FU114" s="201"/>
      <c r="FV114" s="201"/>
      <c r="FW114" s="201"/>
      <c r="FX114" s="201"/>
      <c r="FY114" s="201"/>
    </row>
    <row r="115" spans="27:181" ht="20.45" customHeight="1"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1"/>
      <c r="AL115" s="201"/>
      <c r="AM115" s="201"/>
      <c r="AN115" s="201"/>
      <c r="AO115" s="201"/>
      <c r="AP115" s="201"/>
      <c r="AQ115" s="201"/>
      <c r="AR115" s="201"/>
      <c r="AS115" s="201"/>
      <c r="AT115" s="201"/>
      <c r="AU115" s="201"/>
      <c r="AV115" s="201"/>
      <c r="AW115" s="201"/>
      <c r="AX115" s="201"/>
      <c r="AY115" s="201"/>
      <c r="AZ115" s="201"/>
      <c r="BA115" s="201"/>
      <c r="BB115" s="201"/>
      <c r="BC115" s="201"/>
      <c r="BD115" s="201"/>
      <c r="BE115" s="201"/>
      <c r="BF115" s="201"/>
      <c r="BG115" s="201"/>
      <c r="BH115" s="201"/>
      <c r="BI115" s="201"/>
      <c r="BJ115" s="201"/>
      <c r="BK115" s="201"/>
      <c r="BL115" s="201"/>
      <c r="BM115" s="201"/>
      <c r="BN115" s="201"/>
      <c r="BO115" s="201"/>
      <c r="BP115" s="201"/>
      <c r="BQ115" s="201"/>
      <c r="BR115" s="201"/>
      <c r="BS115" s="201"/>
      <c r="BT115" s="201"/>
      <c r="BU115" s="201"/>
      <c r="BV115" s="201"/>
      <c r="BW115" s="201"/>
      <c r="BX115" s="201"/>
      <c r="BY115" s="201"/>
      <c r="BZ115" s="201"/>
      <c r="CA115" s="201"/>
      <c r="CB115" s="201"/>
      <c r="CC115" s="201"/>
      <c r="CD115" s="201"/>
      <c r="CE115" s="201"/>
      <c r="CF115" s="201"/>
      <c r="CG115" s="201"/>
      <c r="CH115" s="201"/>
      <c r="CI115" s="201"/>
      <c r="CJ115" s="201"/>
      <c r="CK115" s="201"/>
      <c r="CL115" s="201"/>
      <c r="CM115" s="201"/>
      <c r="CN115" s="201"/>
      <c r="CO115" s="201"/>
      <c r="CP115" s="201"/>
      <c r="CQ115" s="201"/>
      <c r="CR115" s="201"/>
      <c r="CS115" s="201"/>
      <c r="CT115" s="201"/>
      <c r="CU115" s="201"/>
      <c r="CV115" s="201"/>
      <c r="CW115" s="201"/>
      <c r="CX115" s="201"/>
      <c r="CY115" s="201"/>
      <c r="CZ115" s="201"/>
      <c r="DA115" s="201"/>
      <c r="DB115" s="201"/>
      <c r="DC115" s="201"/>
      <c r="DD115" s="201"/>
      <c r="DE115" s="201"/>
      <c r="DF115" s="201"/>
      <c r="DG115" s="201"/>
      <c r="DH115" s="201"/>
      <c r="DI115" s="201"/>
      <c r="DJ115" s="201"/>
      <c r="DK115" s="201"/>
      <c r="DL115" s="201"/>
      <c r="DM115" s="201"/>
      <c r="DN115" s="201"/>
      <c r="DO115" s="201"/>
      <c r="DP115" s="201"/>
      <c r="DQ115" s="201"/>
      <c r="DR115" s="201"/>
      <c r="DS115" s="201"/>
      <c r="DT115" s="201"/>
      <c r="DU115" s="201"/>
      <c r="DV115" s="201"/>
      <c r="DW115" s="201"/>
      <c r="DX115" s="201"/>
      <c r="DY115" s="201"/>
      <c r="DZ115" s="201"/>
      <c r="EA115" s="201"/>
      <c r="EB115" s="201"/>
      <c r="EC115" s="201"/>
      <c r="ED115" s="201"/>
      <c r="EE115" s="201"/>
      <c r="EF115" s="201"/>
      <c r="EG115" s="201"/>
      <c r="EH115" s="201"/>
      <c r="EI115" s="201"/>
      <c r="EJ115" s="201"/>
      <c r="EK115" s="201"/>
      <c r="EL115" s="201"/>
      <c r="EM115" s="201"/>
      <c r="EN115" s="201"/>
      <c r="EO115" s="201"/>
      <c r="EP115" s="201"/>
      <c r="EQ115" s="201"/>
      <c r="ER115" s="201"/>
      <c r="ES115" s="201"/>
      <c r="ET115" s="201"/>
      <c r="EU115" s="201"/>
      <c r="EV115" s="201"/>
      <c r="EW115" s="201"/>
      <c r="EX115" s="201"/>
      <c r="EY115" s="201"/>
      <c r="EZ115" s="201"/>
      <c r="FA115" s="201"/>
      <c r="FB115" s="201"/>
      <c r="FC115" s="201"/>
      <c r="FD115" s="201"/>
      <c r="FE115" s="201"/>
      <c r="FF115" s="201"/>
      <c r="FG115" s="201"/>
      <c r="FH115" s="201"/>
      <c r="FI115" s="201"/>
      <c r="FJ115" s="201"/>
      <c r="FK115" s="201"/>
      <c r="FL115" s="201"/>
      <c r="FM115" s="201"/>
      <c r="FN115" s="201"/>
      <c r="FO115" s="201"/>
      <c r="FP115" s="201"/>
      <c r="FQ115" s="201"/>
      <c r="FR115" s="201"/>
      <c r="FS115" s="201"/>
      <c r="FT115" s="201"/>
      <c r="FU115" s="201"/>
      <c r="FV115" s="201"/>
      <c r="FW115" s="201"/>
      <c r="FX115" s="201"/>
      <c r="FY115" s="201"/>
    </row>
    <row r="116" spans="27:181" ht="20.45" customHeight="1"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  <c r="AR116" s="201"/>
      <c r="AS116" s="201"/>
      <c r="AT116" s="201"/>
      <c r="AU116" s="201"/>
      <c r="AV116" s="201"/>
      <c r="AW116" s="201"/>
      <c r="AX116" s="201"/>
      <c r="AY116" s="201"/>
      <c r="AZ116" s="201"/>
      <c r="BA116" s="201"/>
      <c r="BB116" s="201"/>
      <c r="BC116" s="201"/>
      <c r="BD116" s="201"/>
      <c r="BE116" s="201"/>
      <c r="BF116" s="201"/>
      <c r="BG116" s="201"/>
      <c r="BH116" s="201"/>
      <c r="BI116" s="201"/>
      <c r="BJ116" s="201"/>
      <c r="BK116" s="201"/>
      <c r="BL116" s="201"/>
      <c r="BM116" s="201"/>
      <c r="BN116" s="201"/>
      <c r="BO116" s="201"/>
      <c r="BP116" s="201"/>
      <c r="BQ116" s="201"/>
      <c r="BR116" s="201"/>
      <c r="BS116" s="201"/>
      <c r="BT116" s="201"/>
      <c r="BU116" s="201"/>
      <c r="BV116" s="201"/>
      <c r="BW116" s="201"/>
      <c r="BX116" s="201"/>
      <c r="BY116" s="201"/>
      <c r="BZ116" s="201"/>
      <c r="CA116" s="201"/>
      <c r="CB116" s="201"/>
      <c r="CC116" s="201"/>
      <c r="CD116" s="201"/>
      <c r="CE116" s="201"/>
      <c r="CF116" s="201"/>
      <c r="CG116" s="201"/>
      <c r="CH116" s="201"/>
      <c r="CI116" s="201"/>
      <c r="CJ116" s="201"/>
      <c r="CK116" s="201"/>
      <c r="CL116" s="201"/>
      <c r="CM116" s="201"/>
      <c r="CN116" s="201"/>
      <c r="CO116" s="201"/>
      <c r="CP116" s="201"/>
      <c r="CQ116" s="201"/>
      <c r="CR116" s="201"/>
      <c r="CS116" s="201"/>
      <c r="CT116" s="201"/>
      <c r="CU116" s="201"/>
      <c r="CV116" s="201"/>
      <c r="CW116" s="201"/>
      <c r="CX116" s="201"/>
      <c r="CY116" s="201"/>
      <c r="CZ116" s="201"/>
      <c r="DA116" s="201"/>
      <c r="DB116" s="201"/>
      <c r="DC116" s="201"/>
      <c r="DD116" s="201"/>
      <c r="DE116" s="201"/>
      <c r="DF116" s="201"/>
      <c r="DG116" s="201"/>
      <c r="DH116" s="201"/>
      <c r="DI116" s="201"/>
      <c r="DJ116" s="201"/>
      <c r="DK116" s="201"/>
      <c r="DL116" s="201"/>
      <c r="DM116" s="201"/>
      <c r="DN116" s="201"/>
      <c r="DO116" s="201"/>
      <c r="DP116" s="201"/>
      <c r="DQ116" s="201"/>
      <c r="DR116" s="201"/>
      <c r="DS116" s="201"/>
      <c r="DT116" s="201"/>
      <c r="DU116" s="201"/>
      <c r="DV116" s="201"/>
      <c r="DW116" s="201"/>
      <c r="DX116" s="201"/>
      <c r="DY116" s="201"/>
      <c r="DZ116" s="201"/>
      <c r="EA116" s="201"/>
      <c r="EB116" s="201"/>
      <c r="EC116" s="201"/>
      <c r="ED116" s="201"/>
      <c r="EE116" s="201"/>
      <c r="EF116" s="201"/>
      <c r="EG116" s="201"/>
      <c r="EH116" s="201"/>
      <c r="EI116" s="201"/>
      <c r="EJ116" s="201"/>
      <c r="EK116" s="201"/>
      <c r="EL116" s="201"/>
      <c r="EM116" s="201"/>
      <c r="EN116" s="201"/>
      <c r="EO116" s="201"/>
      <c r="EP116" s="201"/>
      <c r="EQ116" s="201"/>
      <c r="ER116" s="201"/>
      <c r="ES116" s="201"/>
      <c r="ET116" s="201"/>
      <c r="EU116" s="201"/>
      <c r="EV116" s="201"/>
      <c r="EW116" s="201"/>
      <c r="EX116" s="201"/>
      <c r="EY116" s="201"/>
      <c r="EZ116" s="201"/>
      <c r="FA116" s="201"/>
      <c r="FB116" s="201"/>
      <c r="FC116" s="201"/>
      <c r="FD116" s="201"/>
      <c r="FE116" s="201"/>
      <c r="FF116" s="201"/>
      <c r="FG116" s="201"/>
      <c r="FH116" s="201"/>
      <c r="FI116" s="201"/>
      <c r="FJ116" s="201"/>
      <c r="FK116" s="201"/>
      <c r="FL116" s="201"/>
      <c r="FM116" s="201"/>
      <c r="FN116" s="201"/>
      <c r="FO116" s="201"/>
      <c r="FP116" s="201"/>
      <c r="FQ116" s="201"/>
      <c r="FR116" s="201"/>
      <c r="FS116" s="201"/>
      <c r="FT116" s="201"/>
      <c r="FU116" s="201"/>
      <c r="FV116" s="201"/>
      <c r="FW116" s="201"/>
      <c r="FX116" s="201"/>
      <c r="FY116" s="201"/>
    </row>
    <row r="117" spans="27:181" ht="20.45" customHeight="1"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1"/>
      <c r="AL117" s="201"/>
      <c r="AM117" s="201"/>
      <c r="AN117" s="201"/>
      <c r="AO117" s="201"/>
      <c r="AP117" s="201"/>
      <c r="AQ117" s="201"/>
      <c r="AR117" s="201"/>
      <c r="AS117" s="201"/>
      <c r="AT117" s="201"/>
      <c r="AU117" s="201"/>
      <c r="AV117" s="201"/>
      <c r="AW117" s="201"/>
      <c r="AX117" s="201"/>
      <c r="AY117" s="201"/>
      <c r="AZ117" s="201"/>
      <c r="BA117" s="201"/>
      <c r="BB117" s="201"/>
      <c r="BC117" s="201"/>
      <c r="BD117" s="201"/>
      <c r="BE117" s="201"/>
      <c r="BF117" s="201"/>
      <c r="BG117" s="201"/>
      <c r="BH117" s="201"/>
      <c r="BI117" s="201"/>
      <c r="BJ117" s="201"/>
      <c r="BK117" s="201"/>
      <c r="BL117" s="201"/>
      <c r="BM117" s="201"/>
      <c r="BN117" s="201"/>
      <c r="BO117" s="201"/>
      <c r="BP117" s="201"/>
      <c r="BQ117" s="201"/>
      <c r="BR117" s="201"/>
      <c r="BS117" s="201"/>
      <c r="BT117" s="201"/>
      <c r="BU117" s="201"/>
      <c r="BV117" s="201"/>
      <c r="BW117" s="201"/>
      <c r="BX117" s="201"/>
      <c r="BY117" s="201"/>
      <c r="BZ117" s="201"/>
      <c r="CA117" s="201"/>
      <c r="CB117" s="201"/>
      <c r="CC117" s="201"/>
      <c r="CD117" s="201"/>
      <c r="CE117" s="201"/>
      <c r="CF117" s="201"/>
      <c r="CG117" s="201"/>
      <c r="CH117" s="201"/>
      <c r="CI117" s="201"/>
      <c r="CJ117" s="201"/>
      <c r="CK117" s="201"/>
      <c r="CL117" s="201"/>
      <c r="CM117" s="201"/>
      <c r="CN117" s="201"/>
      <c r="CO117" s="201"/>
      <c r="CP117" s="201"/>
      <c r="CQ117" s="201"/>
      <c r="CR117" s="201"/>
      <c r="CS117" s="201"/>
      <c r="CT117" s="201"/>
      <c r="CU117" s="201"/>
      <c r="CV117" s="201"/>
      <c r="CW117" s="201"/>
      <c r="CX117" s="201"/>
      <c r="CY117" s="201"/>
      <c r="CZ117" s="201"/>
      <c r="DA117" s="201"/>
      <c r="DB117" s="201"/>
      <c r="DC117" s="201"/>
      <c r="DD117" s="201"/>
      <c r="DE117" s="201"/>
      <c r="DF117" s="201"/>
      <c r="DG117" s="201"/>
      <c r="DH117" s="201"/>
      <c r="DI117" s="201"/>
      <c r="DJ117" s="201"/>
      <c r="DK117" s="201"/>
      <c r="DL117" s="201"/>
      <c r="DM117" s="201"/>
      <c r="DN117" s="201"/>
      <c r="DO117" s="201"/>
      <c r="DP117" s="201"/>
      <c r="DQ117" s="201"/>
      <c r="DR117" s="201"/>
      <c r="DS117" s="201"/>
      <c r="DT117" s="201"/>
      <c r="DU117" s="201"/>
      <c r="DV117" s="201"/>
      <c r="DW117" s="201"/>
      <c r="DX117" s="201"/>
      <c r="DY117" s="201"/>
      <c r="DZ117" s="201"/>
      <c r="EA117" s="201"/>
      <c r="EB117" s="201"/>
      <c r="EC117" s="201"/>
      <c r="ED117" s="201"/>
      <c r="EE117" s="201"/>
      <c r="EF117" s="201"/>
      <c r="EG117" s="201"/>
      <c r="EH117" s="201"/>
      <c r="EI117" s="201"/>
      <c r="EJ117" s="201"/>
      <c r="EK117" s="201"/>
      <c r="EL117" s="201"/>
      <c r="EM117" s="201"/>
      <c r="EN117" s="201"/>
      <c r="EO117" s="201"/>
      <c r="EP117" s="201"/>
      <c r="EQ117" s="201"/>
      <c r="ER117" s="201"/>
      <c r="ES117" s="201"/>
      <c r="ET117" s="201"/>
      <c r="EU117" s="201"/>
      <c r="EV117" s="201"/>
      <c r="EW117" s="201"/>
      <c r="EX117" s="201"/>
      <c r="EY117" s="201"/>
      <c r="EZ117" s="201"/>
      <c r="FA117" s="201"/>
      <c r="FB117" s="201"/>
      <c r="FC117" s="201"/>
      <c r="FD117" s="201"/>
      <c r="FE117" s="201"/>
      <c r="FF117" s="201"/>
      <c r="FG117" s="201"/>
      <c r="FH117" s="201"/>
      <c r="FI117" s="201"/>
      <c r="FJ117" s="201"/>
      <c r="FK117" s="201"/>
      <c r="FL117" s="201"/>
      <c r="FM117" s="201"/>
      <c r="FN117" s="201"/>
      <c r="FO117" s="201"/>
      <c r="FP117" s="201"/>
      <c r="FQ117" s="201"/>
      <c r="FR117" s="201"/>
      <c r="FS117" s="201"/>
      <c r="FT117" s="201"/>
      <c r="FU117" s="201"/>
      <c r="FV117" s="201"/>
      <c r="FW117" s="201"/>
      <c r="FX117" s="201"/>
      <c r="FY117" s="201"/>
    </row>
    <row r="118" spans="27:181" ht="20.45" customHeight="1"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201"/>
      <c r="BG118" s="201"/>
      <c r="BH118" s="201"/>
      <c r="BI118" s="201"/>
      <c r="BJ118" s="201"/>
      <c r="BK118" s="201"/>
      <c r="BL118" s="201"/>
      <c r="BM118" s="201"/>
      <c r="BN118" s="201"/>
      <c r="BO118" s="201"/>
      <c r="BP118" s="201"/>
      <c r="BQ118" s="201"/>
      <c r="BR118" s="201"/>
      <c r="BS118" s="201"/>
      <c r="BT118" s="201"/>
      <c r="BU118" s="201"/>
      <c r="BV118" s="201"/>
      <c r="BW118" s="201"/>
      <c r="BX118" s="201"/>
      <c r="BY118" s="201"/>
      <c r="BZ118" s="201"/>
      <c r="CA118" s="201"/>
      <c r="CB118" s="201"/>
      <c r="CC118" s="201"/>
      <c r="CD118" s="201"/>
      <c r="CE118" s="201"/>
      <c r="CF118" s="201"/>
      <c r="CG118" s="201"/>
      <c r="CH118" s="201"/>
      <c r="CI118" s="201"/>
      <c r="CJ118" s="201"/>
      <c r="CK118" s="201"/>
      <c r="CL118" s="201"/>
      <c r="CM118" s="201"/>
      <c r="CN118" s="201"/>
      <c r="CO118" s="201"/>
      <c r="CP118" s="201"/>
      <c r="CQ118" s="201"/>
      <c r="CR118" s="201"/>
      <c r="CS118" s="201"/>
      <c r="CT118" s="201"/>
      <c r="CU118" s="201"/>
      <c r="CV118" s="201"/>
      <c r="CW118" s="201"/>
      <c r="CX118" s="201"/>
      <c r="CY118" s="201"/>
      <c r="CZ118" s="201"/>
      <c r="DA118" s="201"/>
      <c r="DB118" s="201"/>
      <c r="DC118" s="201"/>
      <c r="DD118" s="201"/>
      <c r="DE118" s="201"/>
      <c r="DF118" s="201"/>
      <c r="DG118" s="201"/>
      <c r="DH118" s="201"/>
      <c r="DI118" s="201"/>
      <c r="DJ118" s="201"/>
      <c r="DK118" s="201"/>
      <c r="DL118" s="201"/>
      <c r="DM118" s="201"/>
      <c r="DN118" s="201"/>
      <c r="DO118" s="201"/>
      <c r="DP118" s="201"/>
      <c r="DQ118" s="201"/>
      <c r="DR118" s="201"/>
      <c r="DS118" s="201"/>
      <c r="DT118" s="201"/>
      <c r="DU118" s="201"/>
      <c r="DV118" s="201"/>
      <c r="DW118" s="201"/>
      <c r="DX118" s="201"/>
      <c r="DY118" s="201"/>
      <c r="DZ118" s="201"/>
      <c r="EA118" s="201"/>
      <c r="EB118" s="201"/>
      <c r="EC118" s="201"/>
      <c r="ED118" s="201"/>
      <c r="EE118" s="201"/>
      <c r="EF118" s="201"/>
      <c r="EG118" s="201"/>
      <c r="EH118" s="201"/>
      <c r="EI118" s="201"/>
      <c r="EJ118" s="201"/>
      <c r="EK118" s="201"/>
      <c r="EL118" s="201"/>
      <c r="EM118" s="201"/>
      <c r="EN118" s="201"/>
      <c r="EO118" s="201"/>
      <c r="EP118" s="201"/>
      <c r="EQ118" s="201"/>
      <c r="ER118" s="201"/>
      <c r="ES118" s="201"/>
      <c r="ET118" s="201"/>
      <c r="EU118" s="201"/>
      <c r="EV118" s="201"/>
      <c r="EW118" s="201"/>
      <c r="EX118" s="201"/>
      <c r="EY118" s="201"/>
      <c r="EZ118" s="201"/>
      <c r="FA118" s="201"/>
      <c r="FB118" s="201"/>
      <c r="FC118" s="201"/>
      <c r="FD118" s="201"/>
      <c r="FE118" s="201"/>
      <c r="FF118" s="201"/>
      <c r="FG118" s="201"/>
      <c r="FH118" s="201"/>
      <c r="FI118" s="201"/>
      <c r="FJ118" s="201"/>
      <c r="FK118" s="201"/>
      <c r="FL118" s="201"/>
      <c r="FM118" s="201"/>
      <c r="FN118" s="201"/>
      <c r="FO118" s="201"/>
      <c r="FP118" s="201"/>
      <c r="FQ118" s="201"/>
      <c r="FR118" s="201"/>
      <c r="FS118" s="201"/>
      <c r="FT118" s="201"/>
      <c r="FU118" s="201"/>
      <c r="FV118" s="201"/>
      <c r="FW118" s="201"/>
      <c r="FX118" s="201"/>
      <c r="FY118" s="201"/>
    </row>
    <row r="119" spans="27:181" ht="20.45" customHeight="1"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1"/>
      <c r="AL119" s="201"/>
      <c r="AM119" s="201"/>
      <c r="AN119" s="201"/>
      <c r="AO119" s="201"/>
      <c r="AP119" s="201"/>
      <c r="AQ119" s="201"/>
      <c r="AR119" s="201"/>
      <c r="AS119" s="201"/>
      <c r="AT119" s="201"/>
      <c r="AU119" s="201"/>
      <c r="AV119" s="201"/>
      <c r="AW119" s="201"/>
      <c r="AX119" s="201"/>
      <c r="AY119" s="201"/>
      <c r="AZ119" s="201"/>
      <c r="BA119" s="201"/>
      <c r="BB119" s="201"/>
      <c r="BC119" s="201"/>
      <c r="BD119" s="201"/>
      <c r="BE119" s="201"/>
      <c r="BF119" s="201"/>
      <c r="BG119" s="201"/>
      <c r="BH119" s="201"/>
      <c r="BI119" s="201"/>
      <c r="BJ119" s="201"/>
      <c r="BK119" s="201"/>
      <c r="BL119" s="201"/>
      <c r="BM119" s="201"/>
      <c r="BN119" s="201"/>
      <c r="BO119" s="201"/>
      <c r="BP119" s="201"/>
      <c r="BQ119" s="201"/>
      <c r="BR119" s="201"/>
      <c r="BS119" s="201"/>
      <c r="BT119" s="201"/>
      <c r="BU119" s="201"/>
      <c r="BV119" s="201"/>
      <c r="BW119" s="201"/>
      <c r="BX119" s="201"/>
      <c r="BY119" s="201"/>
      <c r="BZ119" s="201"/>
      <c r="CA119" s="201"/>
      <c r="CB119" s="201"/>
      <c r="CC119" s="201"/>
      <c r="CD119" s="201"/>
      <c r="CE119" s="201"/>
      <c r="CF119" s="201"/>
      <c r="CG119" s="201"/>
      <c r="CH119" s="201"/>
      <c r="CI119" s="201"/>
      <c r="CJ119" s="201"/>
      <c r="CK119" s="201"/>
      <c r="CL119" s="201"/>
      <c r="CM119" s="201"/>
      <c r="CN119" s="201"/>
      <c r="CO119" s="201"/>
      <c r="CP119" s="201"/>
      <c r="CQ119" s="201"/>
      <c r="CR119" s="201"/>
      <c r="CS119" s="201"/>
      <c r="CT119" s="201"/>
      <c r="CU119" s="201"/>
      <c r="CV119" s="201"/>
      <c r="CW119" s="201"/>
      <c r="CX119" s="201"/>
      <c r="CY119" s="201"/>
      <c r="CZ119" s="201"/>
      <c r="DA119" s="201"/>
      <c r="DB119" s="201"/>
      <c r="DC119" s="201"/>
      <c r="DD119" s="201"/>
      <c r="DE119" s="201"/>
      <c r="DF119" s="201"/>
      <c r="DG119" s="201"/>
      <c r="DH119" s="201"/>
      <c r="DI119" s="201"/>
      <c r="DJ119" s="201"/>
      <c r="DK119" s="201"/>
      <c r="DL119" s="201"/>
      <c r="DM119" s="201"/>
      <c r="DN119" s="201"/>
      <c r="DO119" s="201"/>
      <c r="DP119" s="201"/>
      <c r="DQ119" s="201"/>
      <c r="DR119" s="201"/>
      <c r="DS119" s="201"/>
      <c r="DT119" s="201"/>
      <c r="DU119" s="201"/>
      <c r="DV119" s="201"/>
      <c r="DW119" s="201"/>
      <c r="DX119" s="201"/>
      <c r="DY119" s="201"/>
      <c r="DZ119" s="201"/>
      <c r="EA119" s="201"/>
      <c r="EB119" s="201"/>
      <c r="EC119" s="201"/>
      <c r="ED119" s="201"/>
      <c r="EE119" s="201"/>
      <c r="EF119" s="201"/>
      <c r="EG119" s="201"/>
      <c r="EH119" s="201"/>
      <c r="EI119" s="201"/>
      <c r="EJ119" s="201"/>
      <c r="EK119" s="201"/>
      <c r="EL119" s="201"/>
      <c r="EM119" s="201"/>
      <c r="EN119" s="201"/>
      <c r="EO119" s="201"/>
      <c r="EP119" s="201"/>
      <c r="EQ119" s="201"/>
      <c r="ER119" s="201"/>
      <c r="ES119" s="201"/>
      <c r="ET119" s="201"/>
      <c r="EU119" s="201"/>
      <c r="EV119" s="201"/>
      <c r="EW119" s="201"/>
      <c r="EX119" s="201"/>
      <c r="EY119" s="201"/>
      <c r="EZ119" s="201"/>
      <c r="FA119" s="201"/>
      <c r="FB119" s="201"/>
      <c r="FC119" s="201"/>
      <c r="FD119" s="201"/>
      <c r="FE119" s="201"/>
      <c r="FF119" s="201"/>
      <c r="FG119" s="201"/>
      <c r="FH119" s="201"/>
      <c r="FI119" s="201"/>
      <c r="FJ119" s="201"/>
      <c r="FK119" s="201"/>
      <c r="FL119" s="201"/>
      <c r="FM119" s="201"/>
      <c r="FN119" s="201"/>
      <c r="FO119" s="201"/>
      <c r="FP119" s="201"/>
      <c r="FQ119" s="201"/>
      <c r="FR119" s="201"/>
      <c r="FS119" s="201"/>
      <c r="FT119" s="201"/>
      <c r="FU119" s="201"/>
      <c r="FV119" s="201"/>
      <c r="FW119" s="201"/>
      <c r="FX119" s="201"/>
      <c r="FY119" s="201"/>
    </row>
    <row r="120" spans="27:181" ht="20.45" customHeight="1">
      <c r="AA120" s="201"/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1"/>
      <c r="AL120" s="201"/>
      <c r="AM120" s="201"/>
      <c r="AN120" s="201"/>
      <c r="AO120" s="201"/>
      <c r="AP120" s="201"/>
      <c r="AQ120" s="201"/>
      <c r="AR120" s="201"/>
      <c r="AS120" s="201"/>
      <c r="AT120" s="201"/>
      <c r="AU120" s="201"/>
      <c r="AV120" s="201"/>
      <c r="AW120" s="201"/>
      <c r="AX120" s="201"/>
      <c r="AY120" s="201"/>
      <c r="AZ120" s="201"/>
      <c r="BA120" s="201"/>
      <c r="BB120" s="201"/>
      <c r="BC120" s="201"/>
      <c r="BD120" s="201"/>
      <c r="BE120" s="201"/>
      <c r="BF120" s="201"/>
      <c r="BG120" s="201"/>
      <c r="BH120" s="201"/>
      <c r="BI120" s="201"/>
      <c r="BJ120" s="201"/>
      <c r="BK120" s="201"/>
      <c r="BL120" s="201"/>
      <c r="BM120" s="201"/>
      <c r="BN120" s="201"/>
      <c r="BO120" s="201"/>
      <c r="BP120" s="201"/>
      <c r="BQ120" s="201"/>
      <c r="BR120" s="201"/>
      <c r="BS120" s="201"/>
      <c r="BT120" s="201"/>
      <c r="BU120" s="201"/>
      <c r="BV120" s="201"/>
      <c r="BW120" s="201"/>
      <c r="BX120" s="201"/>
      <c r="BY120" s="201"/>
      <c r="BZ120" s="201"/>
      <c r="CA120" s="201"/>
      <c r="CB120" s="201"/>
      <c r="CC120" s="201"/>
      <c r="CD120" s="201"/>
      <c r="CE120" s="201"/>
      <c r="CF120" s="201"/>
      <c r="CG120" s="201"/>
      <c r="CH120" s="201"/>
      <c r="CI120" s="201"/>
      <c r="CJ120" s="201"/>
      <c r="CK120" s="201"/>
      <c r="CL120" s="201"/>
      <c r="CM120" s="201"/>
      <c r="CN120" s="201"/>
      <c r="CO120" s="201"/>
      <c r="CP120" s="201"/>
      <c r="CQ120" s="201"/>
      <c r="CR120" s="201"/>
      <c r="CS120" s="201"/>
      <c r="CT120" s="201"/>
      <c r="CU120" s="201"/>
      <c r="CV120" s="201"/>
      <c r="CW120" s="201"/>
      <c r="CX120" s="201"/>
      <c r="CY120" s="201"/>
      <c r="CZ120" s="201"/>
      <c r="DA120" s="201"/>
      <c r="DB120" s="201"/>
      <c r="DC120" s="201"/>
      <c r="DD120" s="201"/>
      <c r="DE120" s="201"/>
      <c r="DF120" s="201"/>
      <c r="DG120" s="201"/>
      <c r="DH120" s="201"/>
      <c r="DI120" s="201"/>
      <c r="DJ120" s="201"/>
      <c r="DK120" s="201"/>
      <c r="DL120" s="201"/>
      <c r="DM120" s="201"/>
      <c r="DN120" s="201"/>
      <c r="DO120" s="201"/>
      <c r="DP120" s="201"/>
      <c r="DQ120" s="201"/>
      <c r="DR120" s="201"/>
      <c r="DS120" s="201"/>
      <c r="DT120" s="201"/>
      <c r="DU120" s="201"/>
      <c r="DV120" s="201"/>
      <c r="DW120" s="201"/>
      <c r="DX120" s="201"/>
      <c r="DY120" s="201"/>
      <c r="DZ120" s="201"/>
      <c r="EA120" s="201"/>
      <c r="EB120" s="201"/>
      <c r="EC120" s="201"/>
      <c r="ED120" s="201"/>
      <c r="EE120" s="201"/>
      <c r="EF120" s="201"/>
      <c r="EG120" s="201"/>
      <c r="EH120" s="201"/>
      <c r="EI120" s="201"/>
      <c r="EJ120" s="201"/>
      <c r="EK120" s="201"/>
      <c r="EL120" s="201"/>
      <c r="EM120" s="201"/>
      <c r="EN120" s="201"/>
      <c r="EO120" s="201"/>
      <c r="EP120" s="201"/>
      <c r="EQ120" s="201"/>
      <c r="ER120" s="201"/>
      <c r="ES120" s="201"/>
      <c r="ET120" s="201"/>
      <c r="EU120" s="201"/>
      <c r="EV120" s="201"/>
      <c r="EW120" s="201"/>
      <c r="EX120" s="201"/>
      <c r="EY120" s="201"/>
      <c r="EZ120" s="201"/>
      <c r="FA120" s="201"/>
      <c r="FB120" s="201"/>
      <c r="FC120" s="201"/>
      <c r="FD120" s="201"/>
      <c r="FE120" s="201"/>
      <c r="FF120" s="201"/>
      <c r="FG120" s="201"/>
      <c r="FH120" s="201"/>
      <c r="FI120" s="201"/>
      <c r="FJ120" s="201"/>
      <c r="FK120" s="201"/>
      <c r="FL120" s="201"/>
      <c r="FM120" s="201"/>
      <c r="FN120" s="201"/>
      <c r="FO120" s="201"/>
      <c r="FP120" s="201"/>
      <c r="FQ120" s="201"/>
      <c r="FR120" s="201"/>
      <c r="FS120" s="201"/>
      <c r="FT120" s="201"/>
      <c r="FU120" s="201"/>
      <c r="FV120" s="201"/>
      <c r="FW120" s="201"/>
      <c r="FX120" s="201"/>
      <c r="FY120" s="201"/>
    </row>
    <row r="121" spans="27:181" ht="20.45" customHeight="1"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  <c r="BC121" s="201"/>
      <c r="BD121" s="201"/>
      <c r="BE121" s="201"/>
      <c r="BF121" s="201"/>
      <c r="BG121" s="201"/>
      <c r="BH121" s="201"/>
      <c r="BI121" s="201"/>
      <c r="BJ121" s="201"/>
      <c r="BK121" s="201"/>
      <c r="BL121" s="201"/>
      <c r="BM121" s="201"/>
      <c r="BN121" s="201"/>
      <c r="BO121" s="201"/>
      <c r="BP121" s="201"/>
      <c r="BQ121" s="201"/>
      <c r="BR121" s="201"/>
      <c r="BS121" s="201"/>
      <c r="BT121" s="201"/>
      <c r="BU121" s="201"/>
      <c r="BV121" s="201"/>
      <c r="BW121" s="201"/>
      <c r="BX121" s="201"/>
      <c r="BY121" s="201"/>
      <c r="BZ121" s="201"/>
      <c r="CA121" s="201"/>
      <c r="CB121" s="201"/>
      <c r="CC121" s="201"/>
      <c r="CD121" s="201"/>
      <c r="CE121" s="201"/>
      <c r="CF121" s="201"/>
      <c r="CG121" s="201"/>
      <c r="CH121" s="201"/>
      <c r="CI121" s="201"/>
      <c r="CJ121" s="201"/>
      <c r="CK121" s="201"/>
      <c r="CL121" s="201"/>
      <c r="CM121" s="201"/>
      <c r="CN121" s="201"/>
      <c r="CO121" s="201"/>
      <c r="CP121" s="201"/>
      <c r="CQ121" s="201"/>
      <c r="CR121" s="201"/>
      <c r="CS121" s="201"/>
      <c r="CT121" s="201"/>
      <c r="CU121" s="201"/>
      <c r="CV121" s="201"/>
      <c r="CW121" s="201"/>
      <c r="CX121" s="201"/>
      <c r="CY121" s="201"/>
      <c r="CZ121" s="201"/>
      <c r="DA121" s="201"/>
      <c r="DB121" s="201"/>
      <c r="DC121" s="201"/>
      <c r="DD121" s="201"/>
      <c r="DE121" s="201"/>
      <c r="DF121" s="201"/>
      <c r="DG121" s="201"/>
      <c r="DH121" s="201"/>
      <c r="DI121" s="201"/>
      <c r="DJ121" s="201"/>
      <c r="DK121" s="201"/>
      <c r="DL121" s="201"/>
      <c r="DM121" s="201"/>
      <c r="DN121" s="201"/>
      <c r="DO121" s="201"/>
      <c r="DP121" s="201"/>
      <c r="DQ121" s="201"/>
      <c r="DR121" s="201"/>
      <c r="DS121" s="201"/>
      <c r="DT121" s="201"/>
      <c r="DU121" s="201"/>
      <c r="DV121" s="201"/>
      <c r="DW121" s="201"/>
      <c r="DX121" s="201"/>
      <c r="DY121" s="201"/>
      <c r="DZ121" s="201"/>
      <c r="EA121" s="201"/>
      <c r="EB121" s="201"/>
      <c r="EC121" s="201"/>
      <c r="ED121" s="201"/>
      <c r="EE121" s="201"/>
      <c r="EF121" s="201"/>
      <c r="EG121" s="201"/>
      <c r="EH121" s="201"/>
      <c r="EI121" s="201"/>
      <c r="EJ121" s="201"/>
      <c r="EK121" s="201"/>
      <c r="EL121" s="201"/>
      <c r="EM121" s="201"/>
      <c r="EN121" s="201"/>
      <c r="EO121" s="201"/>
      <c r="EP121" s="201"/>
      <c r="EQ121" s="201"/>
      <c r="ER121" s="201"/>
      <c r="ES121" s="201"/>
      <c r="ET121" s="201"/>
      <c r="EU121" s="201"/>
      <c r="EV121" s="201"/>
      <c r="EW121" s="201"/>
      <c r="EX121" s="201"/>
      <c r="EY121" s="201"/>
      <c r="EZ121" s="201"/>
      <c r="FA121" s="201"/>
      <c r="FB121" s="201"/>
      <c r="FC121" s="201"/>
      <c r="FD121" s="201"/>
      <c r="FE121" s="201"/>
      <c r="FF121" s="201"/>
      <c r="FG121" s="201"/>
      <c r="FH121" s="201"/>
      <c r="FI121" s="201"/>
      <c r="FJ121" s="201"/>
      <c r="FK121" s="201"/>
      <c r="FL121" s="201"/>
      <c r="FM121" s="201"/>
      <c r="FN121" s="201"/>
      <c r="FO121" s="201"/>
      <c r="FP121" s="201"/>
      <c r="FQ121" s="201"/>
      <c r="FR121" s="201"/>
      <c r="FS121" s="201"/>
      <c r="FT121" s="201"/>
      <c r="FU121" s="201"/>
      <c r="FV121" s="201"/>
      <c r="FW121" s="201"/>
      <c r="FX121" s="201"/>
      <c r="FY121" s="201"/>
    </row>
  </sheetData>
  <sheetProtection formatCells="0" formatColumns="0" formatRows="0" insertColumns="0" insertRows="0" insertHyperlinks="0" deleteColumns="0" deleteRows="0"/>
  <sortState ref="A33:OB35">
    <sortCondition ref="B33:B35"/>
  </sortState>
  <mergeCells count="46">
    <mergeCell ref="X84:Z84"/>
    <mergeCell ref="R65:T65"/>
    <mergeCell ref="C6:Z6"/>
    <mergeCell ref="C4:C5"/>
    <mergeCell ref="D4:D5"/>
    <mergeCell ref="E4:E5"/>
    <mergeCell ref="F4:F5"/>
    <mergeCell ref="I4:K4"/>
    <mergeCell ref="L4:N4"/>
    <mergeCell ref="U65:W65"/>
    <mergeCell ref="X65:Z65"/>
    <mergeCell ref="L65:N65"/>
    <mergeCell ref="O65:Q65"/>
    <mergeCell ref="L84:N84"/>
    <mergeCell ref="O84:Q84"/>
    <mergeCell ref="R84:T84"/>
    <mergeCell ref="U84:W84"/>
    <mergeCell ref="G84:G85"/>
    <mergeCell ref="H84:H85"/>
    <mergeCell ref="I84:K84"/>
    <mergeCell ref="G65:G66"/>
    <mergeCell ref="H65:H66"/>
    <mergeCell ref="I65:K65"/>
    <mergeCell ref="A84:B85"/>
    <mergeCell ref="C84:C85"/>
    <mergeCell ref="D84:D85"/>
    <mergeCell ref="E84:E85"/>
    <mergeCell ref="F84:F85"/>
    <mergeCell ref="A65:B66"/>
    <mergeCell ref="C65:C66"/>
    <mergeCell ref="D65:D66"/>
    <mergeCell ref="E65:E66"/>
    <mergeCell ref="F65:F66"/>
    <mergeCell ref="A2:Z2"/>
    <mergeCell ref="A3:A4"/>
    <mergeCell ref="B3:B4"/>
    <mergeCell ref="C3:F3"/>
    <mergeCell ref="G3:G5"/>
    <mergeCell ref="H3:H5"/>
    <mergeCell ref="I3:N3"/>
    <mergeCell ref="O3:T3"/>
    <mergeCell ref="U3:Z3"/>
    <mergeCell ref="O4:Q4"/>
    <mergeCell ref="R4:T4"/>
    <mergeCell ref="U4:W4"/>
    <mergeCell ref="X4:Z4"/>
  </mergeCells>
  <pageMargins left="0.11811023622047245" right="0.11811023622047245" top="0.15748031496062992" bottom="0.15748031496062992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Z122"/>
  <sheetViews>
    <sheetView zoomScale="85" zoomScaleNormal="85" workbookViewId="0">
      <selection activeCell="V9" sqref="V9"/>
    </sheetView>
  </sheetViews>
  <sheetFormatPr defaultColWidth="8.25" defaultRowHeight="20.45" customHeight="1"/>
  <cols>
    <col min="1" max="1" width="2.75" style="113" customWidth="1"/>
    <col min="2" max="2" width="30" style="1" customWidth="1"/>
    <col min="3" max="6" width="5.125" style="1" customWidth="1"/>
    <col min="7" max="7" width="5.125" style="114" customWidth="1"/>
    <col min="8" max="11" width="5.125" style="1" customWidth="1"/>
    <col min="12" max="26" width="5.125" style="83" customWidth="1"/>
    <col min="27" max="16384" width="8.25" style="1"/>
  </cols>
  <sheetData>
    <row r="1" spans="1:35" ht="4.1500000000000004" customHeight="1"/>
    <row r="2" spans="1:35" s="2" customFormat="1" ht="28.9" customHeight="1" thickBot="1">
      <c r="A2" s="529" t="s">
        <v>146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</row>
    <row r="3" spans="1:35" s="2" customFormat="1" ht="15.6" customHeight="1" thickTop="1" thickBot="1">
      <c r="A3" s="483" t="s">
        <v>0</v>
      </c>
      <c r="B3" s="485" t="s">
        <v>1</v>
      </c>
      <c r="C3" s="487" t="s">
        <v>2</v>
      </c>
      <c r="D3" s="487"/>
      <c r="E3" s="487"/>
      <c r="F3" s="487"/>
      <c r="G3" s="488" t="s">
        <v>3</v>
      </c>
      <c r="H3" s="490" t="s">
        <v>4</v>
      </c>
      <c r="I3" s="492" t="s">
        <v>143</v>
      </c>
      <c r="J3" s="493"/>
      <c r="K3" s="493"/>
      <c r="L3" s="493"/>
      <c r="M3" s="493"/>
      <c r="N3" s="493"/>
      <c r="O3" s="493" t="s">
        <v>144</v>
      </c>
      <c r="P3" s="493"/>
      <c r="Q3" s="493"/>
      <c r="R3" s="493"/>
      <c r="S3" s="493"/>
      <c r="T3" s="493"/>
      <c r="U3" s="493" t="s">
        <v>145</v>
      </c>
      <c r="V3" s="493"/>
      <c r="W3" s="493"/>
      <c r="X3" s="493"/>
      <c r="Y3" s="493"/>
      <c r="Z3" s="493"/>
      <c r="AB3" s="201"/>
      <c r="AC3" s="201"/>
      <c r="AD3" s="201"/>
      <c r="AE3" s="201"/>
      <c r="AF3" s="201"/>
      <c r="AG3" s="201"/>
      <c r="AH3" s="201"/>
      <c r="AI3" s="201"/>
    </row>
    <row r="4" spans="1:35" s="2" customFormat="1" ht="13.5" thickTop="1" thickBot="1">
      <c r="A4" s="484"/>
      <c r="B4" s="486"/>
      <c r="C4" s="522" t="s">
        <v>5</v>
      </c>
      <c r="D4" s="522" t="s">
        <v>6</v>
      </c>
      <c r="E4" s="522" t="s">
        <v>7</v>
      </c>
      <c r="F4" s="522" t="s">
        <v>8</v>
      </c>
      <c r="G4" s="489"/>
      <c r="H4" s="491"/>
      <c r="I4" s="523" t="s">
        <v>9</v>
      </c>
      <c r="J4" s="523"/>
      <c r="K4" s="523"/>
      <c r="L4" s="494" t="s">
        <v>10</v>
      </c>
      <c r="M4" s="494"/>
      <c r="N4" s="494"/>
      <c r="O4" s="494" t="s">
        <v>11</v>
      </c>
      <c r="P4" s="494"/>
      <c r="Q4" s="494"/>
      <c r="R4" s="494" t="s">
        <v>12</v>
      </c>
      <c r="S4" s="494"/>
      <c r="T4" s="494"/>
      <c r="U4" s="494" t="s">
        <v>13</v>
      </c>
      <c r="V4" s="494"/>
      <c r="W4" s="494"/>
      <c r="X4" s="494" t="s">
        <v>14</v>
      </c>
      <c r="Y4" s="494"/>
      <c r="Z4" s="494"/>
    </row>
    <row r="5" spans="1:35" s="2" customFormat="1" ht="13.5" thickTop="1" thickBot="1">
      <c r="A5" s="3"/>
      <c r="B5" s="4"/>
      <c r="C5" s="522"/>
      <c r="D5" s="522"/>
      <c r="E5" s="522"/>
      <c r="F5" s="522"/>
      <c r="G5" s="489"/>
      <c r="H5" s="491"/>
      <c r="I5" s="193" t="s">
        <v>15</v>
      </c>
      <c r="J5" s="193" t="s">
        <v>16</v>
      </c>
      <c r="K5" s="194" t="s">
        <v>4</v>
      </c>
      <c r="L5" s="195" t="s">
        <v>15</v>
      </c>
      <c r="M5" s="195" t="s">
        <v>16</v>
      </c>
      <c r="N5" s="196" t="s">
        <v>4</v>
      </c>
      <c r="O5" s="195" t="s">
        <v>5</v>
      </c>
      <c r="P5" s="195" t="s">
        <v>16</v>
      </c>
      <c r="Q5" s="197" t="s">
        <v>4</v>
      </c>
      <c r="R5" s="195" t="s">
        <v>15</v>
      </c>
      <c r="S5" s="195" t="s">
        <v>16</v>
      </c>
      <c r="T5" s="197" t="s">
        <v>4</v>
      </c>
      <c r="U5" s="195" t="s">
        <v>15</v>
      </c>
      <c r="V5" s="195" t="s">
        <v>16</v>
      </c>
      <c r="W5" s="197" t="s">
        <v>4</v>
      </c>
      <c r="X5" s="195" t="s">
        <v>15</v>
      </c>
      <c r="Y5" s="195" t="s">
        <v>16</v>
      </c>
      <c r="Z5" s="197" t="s">
        <v>4</v>
      </c>
    </row>
    <row r="6" spans="1:35" s="2" customFormat="1" ht="15" thickBot="1">
      <c r="A6" s="5" t="s">
        <v>17</v>
      </c>
      <c r="B6" s="6" t="s">
        <v>80</v>
      </c>
      <c r="C6" s="517"/>
      <c r="D6" s="518"/>
      <c r="E6" s="518"/>
      <c r="F6" s="518"/>
      <c r="G6" s="518"/>
      <c r="H6" s="518"/>
      <c r="I6" s="518"/>
      <c r="J6" s="518"/>
      <c r="K6" s="519"/>
      <c r="L6" s="518"/>
      <c r="M6" s="518"/>
      <c r="N6" s="519"/>
      <c r="O6" s="518"/>
      <c r="P6" s="518"/>
      <c r="Q6" s="518"/>
      <c r="R6" s="518"/>
      <c r="S6" s="518"/>
      <c r="T6" s="518"/>
      <c r="U6" s="520"/>
      <c r="V6" s="520"/>
      <c r="W6" s="520"/>
      <c r="X6" s="520"/>
      <c r="Y6" s="520"/>
      <c r="Z6" s="521"/>
    </row>
    <row r="7" spans="1:35" s="2" customFormat="1" ht="12.75" thickBot="1">
      <c r="A7" s="7">
        <v>1</v>
      </c>
      <c r="B7" s="8" t="s">
        <v>110</v>
      </c>
      <c r="C7" s="451">
        <v>12</v>
      </c>
      <c r="D7" s="9">
        <v>18</v>
      </c>
      <c r="E7" s="10">
        <f>C7+D7</f>
        <v>30</v>
      </c>
      <c r="F7" s="10">
        <f>G7-E7</f>
        <v>70</v>
      </c>
      <c r="G7" s="11">
        <v>100</v>
      </c>
      <c r="H7" s="12">
        <v>4</v>
      </c>
      <c r="I7" s="461">
        <v>12</v>
      </c>
      <c r="J7" s="13">
        <v>18</v>
      </c>
      <c r="K7" s="202">
        <v>4</v>
      </c>
      <c r="L7" s="15"/>
      <c r="M7" s="13"/>
      <c r="N7" s="19"/>
      <c r="O7" s="17"/>
      <c r="P7" s="18"/>
      <c r="Q7" s="19"/>
      <c r="R7" s="17"/>
      <c r="S7" s="18"/>
      <c r="T7" s="19"/>
      <c r="U7" s="20"/>
      <c r="V7" s="21"/>
      <c r="W7" s="19"/>
      <c r="X7" s="20"/>
      <c r="Y7" s="21"/>
      <c r="Z7" s="19"/>
      <c r="AB7" s="274"/>
    </row>
    <row r="8" spans="1:35" s="143" customFormat="1" ht="12.75" thickBot="1">
      <c r="A8" s="245">
        <v>2</v>
      </c>
      <c r="B8" s="246" t="s">
        <v>111</v>
      </c>
      <c r="C8" s="237">
        <v>6</v>
      </c>
      <c r="D8" s="237">
        <v>18</v>
      </c>
      <c r="E8" s="10">
        <f t="shared" ref="E8:E61" si="0">C8+D8</f>
        <v>24</v>
      </c>
      <c r="F8" s="10">
        <f t="shared" ref="F8:F13" si="1">G8-E8</f>
        <v>51</v>
      </c>
      <c r="G8" s="247">
        <v>75</v>
      </c>
      <c r="H8" s="248">
        <v>3</v>
      </c>
      <c r="I8" s="239">
        <v>6</v>
      </c>
      <c r="J8" s="240">
        <v>18</v>
      </c>
      <c r="K8" s="253">
        <v>3</v>
      </c>
      <c r="L8" s="239"/>
      <c r="M8" s="240"/>
      <c r="N8" s="249"/>
      <c r="O8" s="250"/>
      <c r="P8" s="251"/>
      <c r="Q8" s="252"/>
      <c r="R8" s="250"/>
      <c r="S8" s="251"/>
      <c r="T8" s="252"/>
      <c r="U8" s="250"/>
      <c r="V8" s="251"/>
      <c r="W8" s="252"/>
      <c r="X8" s="250"/>
      <c r="Y8" s="251"/>
      <c r="Z8" s="252"/>
    </row>
    <row r="9" spans="1:35" s="2" customFormat="1" ht="12.75" thickBot="1">
      <c r="A9" s="26">
        <v>3</v>
      </c>
      <c r="B9" s="27" t="s">
        <v>18</v>
      </c>
      <c r="C9" s="22">
        <v>9</v>
      </c>
      <c r="D9" s="176">
        <v>9</v>
      </c>
      <c r="E9" s="10">
        <f t="shared" si="0"/>
        <v>18</v>
      </c>
      <c r="F9" s="10">
        <f t="shared" si="1"/>
        <v>42</v>
      </c>
      <c r="G9" s="29">
        <v>60</v>
      </c>
      <c r="H9" s="82">
        <v>3</v>
      </c>
      <c r="I9" s="275"/>
      <c r="J9" s="86"/>
      <c r="K9" s="87"/>
      <c r="L9" s="25">
        <v>9</v>
      </c>
      <c r="M9" s="24">
        <v>9</v>
      </c>
      <c r="N9" s="202">
        <v>3</v>
      </c>
      <c r="O9" s="31"/>
      <c r="P9" s="32"/>
      <c r="Q9" s="33"/>
      <c r="R9" s="31"/>
      <c r="S9" s="32"/>
      <c r="T9" s="33"/>
      <c r="U9" s="34"/>
      <c r="V9" s="35"/>
      <c r="W9" s="33"/>
      <c r="X9" s="34"/>
      <c r="Y9" s="35"/>
      <c r="Z9" s="33"/>
    </row>
    <row r="10" spans="1:35" s="2" customFormat="1" ht="12.75" thickBot="1">
      <c r="A10" s="26">
        <v>4</v>
      </c>
      <c r="B10" s="27" t="s">
        <v>19</v>
      </c>
      <c r="C10" s="22"/>
      <c r="D10" s="22">
        <v>15</v>
      </c>
      <c r="E10" s="10">
        <f t="shared" si="0"/>
        <v>15</v>
      </c>
      <c r="F10" s="10">
        <f t="shared" si="1"/>
        <v>35</v>
      </c>
      <c r="G10" s="29">
        <v>50</v>
      </c>
      <c r="H10" s="30">
        <v>2</v>
      </c>
      <c r="I10" s="23"/>
      <c r="J10" s="24"/>
      <c r="K10" s="276"/>
      <c r="L10" s="25"/>
      <c r="M10" s="24"/>
      <c r="N10" s="204"/>
      <c r="O10" s="31"/>
      <c r="P10" s="32"/>
      <c r="Q10" s="33"/>
      <c r="R10" s="31"/>
      <c r="S10" s="32"/>
      <c r="T10" s="33"/>
      <c r="U10" s="34"/>
      <c r="V10" s="35"/>
      <c r="W10" s="33"/>
      <c r="X10" s="34"/>
      <c r="Y10" s="35">
        <v>15</v>
      </c>
      <c r="Z10" s="33">
        <v>2</v>
      </c>
    </row>
    <row r="11" spans="1:35" s="2" customFormat="1" ht="12.75" thickBot="1">
      <c r="A11" s="26">
        <v>5</v>
      </c>
      <c r="B11" s="465" t="s">
        <v>135</v>
      </c>
      <c r="C11" s="37">
        <v>9</v>
      </c>
      <c r="D11" s="37">
        <v>9</v>
      </c>
      <c r="E11" s="10">
        <f t="shared" si="0"/>
        <v>18</v>
      </c>
      <c r="F11" s="10">
        <f t="shared" si="1"/>
        <v>42</v>
      </c>
      <c r="G11" s="29">
        <v>60</v>
      </c>
      <c r="H11" s="30">
        <v>2</v>
      </c>
      <c r="I11" s="23"/>
      <c r="J11" s="24"/>
      <c r="K11" s="14"/>
      <c r="L11" s="25"/>
      <c r="M11" s="24"/>
      <c r="N11" s="16"/>
      <c r="O11" s="31">
        <v>9</v>
      </c>
      <c r="P11" s="32">
        <v>9</v>
      </c>
      <c r="Q11" s="205">
        <v>2</v>
      </c>
      <c r="R11" s="31"/>
      <c r="S11" s="32"/>
      <c r="T11" s="33"/>
      <c r="U11" s="34"/>
      <c r="V11" s="35"/>
      <c r="W11" s="33"/>
      <c r="X11" s="34"/>
      <c r="Y11" s="35"/>
      <c r="Z11" s="33"/>
    </row>
    <row r="12" spans="1:35" s="2" customFormat="1" ht="12.75" thickBot="1">
      <c r="A12" s="26">
        <v>6</v>
      </c>
      <c r="B12" s="27" t="s">
        <v>20</v>
      </c>
      <c r="C12" s="37">
        <v>12</v>
      </c>
      <c r="D12" s="37">
        <v>12</v>
      </c>
      <c r="E12" s="10">
        <f t="shared" si="0"/>
        <v>24</v>
      </c>
      <c r="F12" s="10">
        <f t="shared" si="1"/>
        <v>51</v>
      </c>
      <c r="G12" s="29">
        <v>75</v>
      </c>
      <c r="H12" s="30">
        <v>3</v>
      </c>
      <c r="I12" s="23"/>
      <c r="J12" s="24"/>
      <c r="K12" s="14"/>
      <c r="L12" s="25"/>
      <c r="M12" s="24"/>
      <c r="N12" s="16"/>
      <c r="O12" s="31"/>
      <c r="P12" s="32"/>
      <c r="Q12" s="33"/>
      <c r="R12" s="31">
        <v>12</v>
      </c>
      <c r="S12" s="32">
        <v>12</v>
      </c>
      <c r="T12" s="205">
        <v>3</v>
      </c>
      <c r="U12" s="34"/>
      <c r="V12" s="35"/>
      <c r="W12" s="33"/>
      <c r="X12" s="34"/>
      <c r="Y12" s="35"/>
      <c r="Z12" s="33"/>
    </row>
    <row r="13" spans="1:35" s="2" customFormat="1" ht="12.75" thickBot="1">
      <c r="A13" s="26">
        <v>7</v>
      </c>
      <c r="B13" s="38" t="s">
        <v>21</v>
      </c>
      <c r="C13" s="39">
        <v>9</v>
      </c>
      <c r="D13" s="39">
        <v>9</v>
      </c>
      <c r="E13" s="10">
        <f t="shared" si="0"/>
        <v>18</v>
      </c>
      <c r="F13" s="10">
        <f t="shared" si="1"/>
        <v>42</v>
      </c>
      <c r="G13" s="41">
        <v>60</v>
      </c>
      <c r="H13" s="42">
        <v>2</v>
      </c>
      <c r="I13" s="43"/>
      <c r="J13" s="44"/>
      <c r="K13" s="48"/>
      <c r="L13" s="47">
        <v>9</v>
      </c>
      <c r="M13" s="47">
        <v>9</v>
      </c>
      <c r="N13" s="48">
        <v>2</v>
      </c>
      <c r="O13" s="46"/>
      <c r="P13" s="47"/>
      <c r="Q13" s="48"/>
      <c r="R13" s="46"/>
      <c r="S13" s="47"/>
      <c r="T13" s="48"/>
      <c r="U13" s="46"/>
      <c r="V13" s="47"/>
      <c r="W13" s="48"/>
      <c r="X13" s="50"/>
      <c r="Y13" s="51"/>
      <c r="Z13" s="206"/>
    </row>
    <row r="14" spans="1:35" s="67" customFormat="1" ht="12.75" thickBot="1">
      <c r="A14" s="52" t="s">
        <v>22</v>
      </c>
      <c r="B14" s="53" t="s">
        <v>23</v>
      </c>
      <c r="C14" s="54"/>
      <c r="D14" s="55"/>
      <c r="E14" s="56"/>
      <c r="F14" s="56"/>
      <c r="G14" s="56"/>
      <c r="H14" s="57"/>
      <c r="I14" s="58"/>
      <c r="J14" s="61"/>
      <c r="K14" s="61"/>
      <c r="L14" s="61"/>
      <c r="M14" s="61"/>
      <c r="N14" s="61"/>
      <c r="O14" s="60"/>
      <c r="P14" s="61"/>
      <c r="Q14" s="62"/>
      <c r="R14" s="60"/>
      <c r="S14" s="61"/>
      <c r="T14" s="62"/>
      <c r="U14" s="63"/>
      <c r="V14" s="64"/>
      <c r="W14" s="62"/>
      <c r="X14" s="63"/>
      <c r="Y14" s="64"/>
      <c r="Z14" s="62"/>
    </row>
    <row r="15" spans="1:35" s="67" customFormat="1" ht="15.75" thickBot="1">
      <c r="A15" s="52">
        <v>8</v>
      </c>
      <c r="B15" s="68" t="s">
        <v>24</v>
      </c>
      <c r="C15" s="69">
        <v>9</v>
      </c>
      <c r="D15" s="69">
        <v>15</v>
      </c>
      <c r="E15" s="10">
        <f t="shared" si="0"/>
        <v>24</v>
      </c>
      <c r="F15" s="70">
        <f>G15-E15</f>
        <v>51</v>
      </c>
      <c r="G15" s="71">
        <v>75</v>
      </c>
      <c r="H15" s="72">
        <v>3</v>
      </c>
      <c r="I15" s="15">
        <v>9</v>
      </c>
      <c r="J15" s="13">
        <v>15</v>
      </c>
      <c r="K15" s="448">
        <v>3</v>
      </c>
      <c r="L15" s="15"/>
      <c r="M15" s="13"/>
      <c r="N15" s="278"/>
      <c r="O15" s="73"/>
      <c r="P15" s="74"/>
      <c r="Q15" s="75"/>
      <c r="R15" s="73"/>
      <c r="S15" s="74"/>
      <c r="T15" s="75"/>
      <c r="U15" s="76"/>
      <c r="V15" s="77"/>
      <c r="W15" s="75"/>
      <c r="X15" s="76"/>
      <c r="Y15" s="77"/>
      <c r="Z15" s="33"/>
    </row>
    <row r="16" spans="1:35" s="67" customFormat="1" ht="12.75" thickBot="1">
      <c r="A16" s="52">
        <v>9</v>
      </c>
      <c r="B16" s="79" t="s">
        <v>25</v>
      </c>
      <c r="C16" s="80">
        <v>18</v>
      </c>
      <c r="D16" s="81"/>
      <c r="E16" s="10">
        <f t="shared" si="0"/>
        <v>18</v>
      </c>
      <c r="F16" s="70">
        <f t="shared" ref="F16:F37" si="2">G16-E16</f>
        <v>42</v>
      </c>
      <c r="G16" s="29">
        <v>60</v>
      </c>
      <c r="H16" s="82">
        <v>2</v>
      </c>
      <c r="I16" s="25">
        <v>18</v>
      </c>
      <c r="J16" s="24"/>
      <c r="K16" s="202">
        <v>2</v>
      </c>
      <c r="L16" s="25"/>
      <c r="M16" s="24"/>
      <c r="N16" s="14"/>
      <c r="O16" s="31"/>
      <c r="P16" s="32"/>
      <c r="Q16" s="33"/>
      <c r="R16" s="31"/>
      <c r="S16" s="32"/>
      <c r="T16" s="33"/>
      <c r="U16" s="34"/>
      <c r="V16" s="35"/>
      <c r="W16" s="33"/>
      <c r="X16" s="34"/>
      <c r="Y16" s="35"/>
      <c r="Z16" s="33"/>
    </row>
    <row r="17" spans="1:390" s="67" customFormat="1" ht="15.95" customHeight="1" thickBot="1">
      <c r="A17" s="26">
        <v>10</v>
      </c>
      <c r="B17" s="79" t="s">
        <v>112</v>
      </c>
      <c r="C17" s="80">
        <v>12</v>
      </c>
      <c r="D17" s="81">
        <v>6</v>
      </c>
      <c r="E17" s="10">
        <f t="shared" si="0"/>
        <v>18</v>
      </c>
      <c r="F17" s="70">
        <f t="shared" si="2"/>
        <v>42</v>
      </c>
      <c r="G17" s="29">
        <v>60</v>
      </c>
      <c r="H17" s="82">
        <v>2</v>
      </c>
      <c r="I17" s="25">
        <v>12</v>
      </c>
      <c r="J17" s="24">
        <v>6</v>
      </c>
      <c r="K17" s="202">
        <v>2</v>
      </c>
      <c r="L17" s="25"/>
      <c r="M17" s="24"/>
      <c r="N17" s="14"/>
      <c r="O17" s="31"/>
      <c r="P17" s="32"/>
      <c r="Q17" s="33"/>
      <c r="R17" s="31"/>
      <c r="S17" s="32"/>
      <c r="T17" s="33"/>
      <c r="U17" s="34"/>
      <c r="V17" s="35"/>
      <c r="W17" s="33"/>
      <c r="X17" s="34"/>
      <c r="Y17" s="35"/>
      <c r="Z17" s="33"/>
    </row>
    <row r="18" spans="1:390" s="67" customFormat="1" ht="15.95" customHeight="1" thickBot="1">
      <c r="A18" s="52">
        <v>11</v>
      </c>
      <c r="B18" s="79" t="s">
        <v>113</v>
      </c>
      <c r="C18" s="80">
        <v>12</v>
      </c>
      <c r="D18" s="81">
        <v>9</v>
      </c>
      <c r="E18" s="10">
        <f t="shared" si="0"/>
        <v>21</v>
      </c>
      <c r="F18" s="70">
        <f t="shared" si="2"/>
        <v>29</v>
      </c>
      <c r="G18" s="29">
        <v>50</v>
      </c>
      <c r="H18" s="82">
        <v>2</v>
      </c>
      <c r="I18" s="25"/>
      <c r="J18" s="24"/>
      <c r="K18" s="14"/>
      <c r="L18" s="25">
        <v>12</v>
      </c>
      <c r="M18" s="208">
        <v>9</v>
      </c>
      <c r="N18" s="202">
        <v>2</v>
      </c>
      <c r="O18" s="31"/>
      <c r="P18" s="32"/>
      <c r="Q18" s="33"/>
      <c r="R18" s="31"/>
      <c r="S18" s="32"/>
      <c r="T18" s="33"/>
      <c r="U18" s="34"/>
      <c r="V18" s="35"/>
      <c r="W18" s="33"/>
      <c r="X18" s="34"/>
      <c r="Y18" s="35"/>
      <c r="Z18" s="33"/>
    </row>
    <row r="19" spans="1:390" s="67" customFormat="1" ht="15.95" customHeight="1">
      <c r="A19" s="52">
        <v>12</v>
      </c>
      <c r="B19" s="79" t="s">
        <v>114</v>
      </c>
      <c r="C19" s="80">
        <v>9</v>
      </c>
      <c r="D19" s="81">
        <v>12</v>
      </c>
      <c r="E19" s="10">
        <f t="shared" si="0"/>
        <v>21</v>
      </c>
      <c r="F19" s="70">
        <f t="shared" si="2"/>
        <v>29</v>
      </c>
      <c r="G19" s="29">
        <v>50</v>
      </c>
      <c r="H19" s="82">
        <v>2</v>
      </c>
      <c r="I19" s="25"/>
      <c r="J19" s="24"/>
      <c r="K19" s="14"/>
      <c r="L19" s="25">
        <v>9</v>
      </c>
      <c r="M19" s="44">
        <v>12</v>
      </c>
      <c r="N19" s="202">
        <v>2</v>
      </c>
      <c r="O19" s="31"/>
      <c r="P19" s="32"/>
      <c r="Q19" s="33"/>
      <c r="R19" s="31"/>
      <c r="S19" s="32"/>
      <c r="T19" s="33"/>
      <c r="U19" s="34"/>
      <c r="V19" s="35"/>
      <c r="W19" s="33"/>
      <c r="X19" s="34"/>
      <c r="Y19" s="35"/>
      <c r="Z19" s="33"/>
    </row>
    <row r="20" spans="1:390" s="67" customFormat="1" ht="15.95" customHeight="1">
      <c r="A20" s="52">
        <v>13</v>
      </c>
      <c r="B20" s="79" t="s">
        <v>115</v>
      </c>
      <c r="C20" s="80">
        <v>12</v>
      </c>
      <c r="D20" s="81">
        <v>12</v>
      </c>
      <c r="E20" s="80">
        <f t="shared" si="0"/>
        <v>24</v>
      </c>
      <c r="F20" s="70">
        <f t="shared" si="2"/>
        <v>56</v>
      </c>
      <c r="G20" s="29">
        <v>80</v>
      </c>
      <c r="H20" s="82">
        <v>3</v>
      </c>
      <c r="I20" s="25"/>
      <c r="J20" s="24"/>
      <c r="K20" s="14"/>
      <c r="L20" s="279">
        <v>12</v>
      </c>
      <c r="M20" s="164">
        <v>12</v>
      </c>
      <c r="N20" s="280">
        <v>3</v>
      </c>
      <c r="O20" s="31"/>
      <c r="P20" s="32"/>
      <c r="Q20" s="33"/>
      <c r="R20" s="31"/>
      <c r="S20" s="32"/>
      <c r="T20" s="33"/>
      <c r="U20" s="34"/>
      <c r="V20" s="35"/>
      <c r="W20" s="33"/>
      <c r="X20" s="34"/>
      <c r="Y20" s="35"/>
      <c r="Z20" s="33"/>
    </row>
    <row r="21" spans="1:390" s="67" customFormat="1" ht="26.25" customHeight="1">
      <c r="A21" s="52">
        <v>14</v>
      </c>
      <c r="B21" s="464" t="s">
        <v>100</v>
      </c>
      <c r="C21" s="80"/>
      <c r="D21" s="81">
        <v>9</v>
      </c>
      <c r="E21" s="80">
        <f t="shared" si="0"/>
        <v>9</v>
      </c>
      <c r="F21" s="70">
        <f t="shared" si="2"/>
        <v>16</v>
      </c>
      <c r="G21" s="29">
        <v>25</v>
      </c>
      <c r="H21" s="82">
        <v>1</v>
      </c>
      <c r="I21" s="25"/>
      <c r="J21" s="24"/>
      <c r="K21" s="14"/>
      <c r="L21" s="25"/>
      <c r="M21" s="471">
        <v>9</v>
      </c>
      <c r="N21" s="472">
        <v>1</v>
      </c>
      <c r="O21" s="31"/>
      <c r="P21" s="32"/>
      <c r="Q21" s="33"/>
      <c r="R21" s="31"/>
      <c r="S21" s="32"/>
      <c r="T21" s="33"/>
      <c r="U21" s="34"/>
      <c r="V21" s="35"/>
      <c r="W21" s="33"/>
      <c r="X21" s="34"/>
      <c r="Y21" s="93"/>
      <c r="Z21" s="33"/>
    </row>
    <row r="22" spans="1:390" s="67" customFormat="1" ht="18" customHeight="1">
      <c r="A22" s="26">
        <v>15</v>
      </c>
      <c r="B22" s="79" t="s">
        <v>27</v>
      </c>
      <c r="C22" s="80">
        <v>9</v>
      </c>
      <c r="D22" s="81">
        <v>9</v>
      </c>
      <c r="E22" s="80">
        <f t="shared" si="0"/>
        <v>18</v>
      </c>
      <c r="F22" s="70">
        <f t="shared" si="2"/>
        <v>32</v>
      </c>
      <c r="G22" s="29">
        <v>50</v>
      </c>
      <c r="H22" s="82">
        <v>2</v>
      </c>
      <c r="I22" s="25"/>
      <c r="J22" s="24"/>
      <c r="K22" s="14"/>
      <c r="L22" s="25"/>
      <c r="M22" s="24"/>
      <c r="N22" s="14"/>
      <c r="O22" s="31">
        <v>9</v>
      </c>
      <c r="P22" s="32">
        <v>9</v>
      </c>
      <c r="Q22" s="205">
        <v>2</v>
      </c>
      <c r="R22" s="31"/>
      <c r="S22" s="32"/>
      <c r="T22" s="33"/>
      <c r="U22" s="34"/>
      <c r="V22" s="35"/>
      <c r="W22" s="33"/>
      <c r="X22" s="34"/>
      <c r="Y22" s="35"/>
      <c r="Z22" s="33"/>
    </row>
    <row r="23" spans="1:390" s="67" customFormat="1" ht="24" customHeight="1">
      <c r="A23" s="52">
        <v>16</v>
      </c>
      <c r="B23" s="79" t="s">
        <v>26</v>
      </c>
      <c r="C23" s="80">
        <v>6</v>
      </c>
      <c r="D23" s="81">
        <v>9</v>
      </c>
      <c r="E23" s="80">
        <f t="shared" si="0"/>
        <v>15</v>
      </c>
      <c r="F23" s="70">
        <f t="shared" si="2"/>
        <v>35</v>
      </c>
      <c r="G23" s="29">
        <v>50</v>
      </c>
      <c r="H23" s="82">
        <v>2</v>
      </c>
      <c r="I23" s="25"/>
      <c r="J23" s="24"/>
      <c r="K23" s="14"/>
      <c r="L23" s="25"/>
      <c r="M23" s="24"/>
      <c r="N23" s="14"/>
      <c r="O23" s="31"/>
      <c r="P23" s="32"/>
      <c r="Q23" s="33"/>
      <c r="R23" s="34">
        <v>6</v>
      </c>
      <c r="S23" s="35">
        <v>9</v>
      </c>
      <c r="T23" s="205">
        <v>2</v>
      </c>
      <c r="U23" s="34"/>
      <c r="V23" s="35"/>
      <c r="W23" s="33"/>
      <c r="X23" s="34"/>
      <c r="Y23" s="35"/>
      <c r="Z23" s="33"/>
    </row>
    <row r="24" spans="1:390" s="67" customFormat="1" ht="26.45" customHeight="1">
      <c r="A24" s="52">
        <v>17</v>
      </c>
      <c r="B24" s="79" t="s">
        <v>86</v>
      </c>
      <c r="C24" s="80">
        <v>9</v>
      </c>
      <c r="D24" s="81">
        <v>9</v>
      </c>
      <c r="E24" s="80">
        <f t="shared" si="0"/>
        <v>18</v>
      </c>
      <c r="F24" s="70">
        <f t="shared" si="2"/>
        <v>32</v>
      </c>
      <c r="G24" s="80">
        <v>50</v>
      </c>
      <c r="H24" s="82">
        <v>2</v>
      </c>
      <c r="I24" s="25"/>
      <c r="J24" s="24"/>
      <c r="K24" s="14"/>
      <c r="L24" s="25"/>
      <c r="M24" s="24"/>
      <c r="N24" s="14"/>
      <c r="O24" s="31"/>
      <c r="P24" s="32"/>
      <c r="Q24" s="33"/>
      <c r="R24" s="31"/>
      <c r="S24" s="32"/>
      <c r="T24" s="33"/>
      <c r="U24" s="34">
        <v>9</v>
      </c>
      <c r="V24" s="35">
        <v>9</v>
      </c>
      <c r="W24" s="205">
        <v>2</v>
      </c>
      <c r="X24" s="34"/>
      <c r="Y24" s="35"/>
      <c r="Z24" s="33"/>
    </row>
    <row r="25" spans="1:390" s="143" customFormat="1" ht="15.95" customHeight="1">
      <c r="A25" s="221">
        <v>18</v>
      </c>
      <c r="B25" s="222" t="s">
        <v>94</v>
      </c>
      <c r="C25" s="223">
        <v>9</v>
      </c>
      <c r="D25" s="223">
        <v>9</v>
      </c>
      <c r="E25" s="80">
        <f t="shared" si="0"/>
        <v>18</v>
      </c>
      <c r="F25" s="70">
        <f t="shared" si="2"/>
        <v>32</v>
      </c>
      <c r="G25" s="80">
        <v>50</v>
      </c>
      <c r="H25" s="225">
        <v>2</v>
      </c>
      <c r="I25" s="226"/>
      <c r="J25" s="227"/>
      <c r="K25" s="228"/>
      <c r="L25" s="226"/>
      <c r="M25" s="227"/>
      <c r="N25" s="229"/>
      <c r="O25" s="226">
        <v>9</v>
      </c>
      <c r="P25" s="230">
        <v>9</v>
      </c>
      <c r="Q25" s="231">
        <v>2</v>
      </c>
      <c r="R25" s="226"/>
      <c r="S25" s="230"/>
      <c r="T25" s="232"/>
      <c r="U25" s="233"/>
      <c r="V25" s="234"/>
      <c r="W25" s="232"/>
      <c r="X25" s="233"/>
      <c r="Y25" s="234"/>
      <c r="Z25" s="33"/>
    </row>
    <row r="26" spans="1:390" s="67" customFormat="1" ht="15.95" customHeight="1">
      <c r="A26" s="52">
        <v>19</v>
      </c>
      <c r="B26" s="79" t="s">
        <v>116</v>
      </c>
      <c r="C26" s="80">
        <v>9</v>
      </c>
      <c r="D26" s="81">
        <v>18</v>
      </c>
      <c r="E26" s="80">
        <f t="shared" si="0"/>
        <v>27</v>
      </c>
      <c r="F26" s="70">
        <f t="shared" si="2"/>
        <v>63</v>
      </c>
      <c r="G26" s="80">
        <v>90</v>
      </c>
      <c r="H26" s="82">
        <v>3</v>
      </c>
      <c r="I26" s="25"/>
      <c r="J26" s="24"/>
      <c r="K26" s="14"/>
      <c r="L26" s="25"/>
      <c r="M26" s="24"/>
      <c r="N26" s="14"/>
      <c r="O26" s="31"/>
      <c r="P26" s="32"/>
      <c r="Q26" s="33"/>
      <c r="R26" s="31">
        <v>9</v>
      </c>
      <c r="S26" s="32">
        <v>18</v>
      </c>
      <c r="T26" s="205">
        <v>3</v>
      </c>
      <c r="U26" s="34"/>
      <c r="V26" s="35"/>
      <c r="W26" s="33"/>
      <c r="X26" s="34"/>
      <c r="Y26" s="35"/>
      <c r="Z26" s="33"/>
    </row>
    <row r="27" spans="1:390" s="67" customFormat="1" ht="15.95" customHeight="1">
      <c r="A27" s="26">
        <v>20</v>
      </c>
      <c r="B27" s="236" t="s">
        <v>90</v>
      </c>
      <c r="C27" s="80">
        <v>6</v>
      </c>
      <c r="D27" s="81">
        <v>9</v>
      </c>
      <c r="E27" s="80">
        <f t="shared" si="0"/>
        <v>15</v>
      </c>
      <c r="F27" s="70">
        <f t="shared" si="2"/>
        <v>35</v>
      </c>
      <c r="G27" s="80">
        <v>50</v>
      </c>
      <c r="H27" s="82">
        <v>2</v>
      </c>
      <c r="I27" s="212"/>
      <c r="J27" s="213"/>
      <c r="K27" s="202"/>
      <c r="L27" s="31">
        <v>6</v>
      </c>
      <c r="M27" s="32">
        <v>9</v>
      </c>
      <c r="N27" s="205">
        <v>2</v>
      </c>
      <c r="O27" s="214"/>
      <c r="P27" s="215"/>
      <c r="Q27" s="205"/>
      <c r="T27" s="33"/>
      <c r="U27" s="34"/>
      <c r="V27" s="35"/>
      <c r="W27" s="33"/>
      <c r="X27" s="34"/>
      <c r="Y27" s="35"/>
      <c r="Z27" s="33"/>
    </row>
    <row r="28" spans="1:390" s="67" customFormat="1" ht="25.9" customHeight="1">
      <c r="A28" s="52">
        <v>21</v>
      </c>
      <c r="B28" s="79" t="s">
        <v>117</v>
      </c>
      <c r="C28" s="80">
        <v>6</v>
      </c>
      <c r="D28" s="81">
        <v>18</v>
      </c>
      <c r="E28" s="80">
        <f t="shared" si="0"/>
        <v>24</v>
      </c>
      <c r="F28" s="70">
        <f t="shared" si="2"/>
        <v>56</v>
      </c>
      <c r="G28" s="80">
        <v>80</v>
      </c>
      <c r="H28" s="82">
        <v>3</v>
      </c>
      <c r="I28" s="25"/>
      <c r="J28" s="24"/>
      <c r="K28" s="14"/>
      <c r="L28" s="25"/>
      <c r="M28" s="24"/>
      <c r="N28" s="14"/>
      <c r="O28" s="31"/>
      <c r="P28" s="32"/>
      <c r="Q28" s="33"/>
      <c r="R28" s="31">
        <v>6</v>
      </c>
      <c r="S28" s="32">
        <v>18</v>
      </c>
      <c r="T28" s="205">
        <v>3</v>
      </c>
      <c r="U28" s="34"/>
      <c r="V28" s="35"/>
      <c r="W28" s="33"/>
      <c r="X28" s="34"/>
      <c r="Y28" s="35"/>
      <c r="Z28" s="33"/>
    </row>
    <row r="29" spans="1:390" s="67" customFormat="1" ht="15.95" customHeight="1">
      <c r="A29" s="52">
        <v>22</v>
      </c>
      <c r="B29" s="79" t="s">
        <v>28</v>
      </c>
      <c r="C29" s="80">
        <v>6</v>
      </c>
      <c r="D29" s="81">
        <v>12</v>
      </c>
      <c r="E29" s="80">
        <f t="shared" si="0"/>
        <v>18</v>
      </c>
      <c r="F29" s="70">
        <f t="shared" si="2"/>
        <v>32</v>
      </c>
      <c r="G29" s="29">
        <v>50</v>
      </c>
      <c r="H29" s="82">
        <v>2</v>
      </c>
      <c r="I29" s="25"/>
      <c r="J29" s="24"/>
      <c r="K29" s="14"/>
      <c r="L29" s="25"/>
      <c r="M29" s="24"/>
      <c r="N29" s="14"/>
      <c r="O29" s="31"/>
      <c r="P29" s="32"/>
      <c r="Q29" s="33"/>
      <c r="R29" s="31"/>
      <c r="S29" s="32"/>
      <c r="T29" s="33"/>
      <c r="U29" s="34">
        <v>6</v>
      </c>
      <c r="V29" s="35">
        <v>12</v>
      </c>
      <c r="W29" s="205">
        <v>2</v>
      </c>
      <c r="X29" s="34"/>
      <c r="Y29" s="35"/>
      <c r="Z29" s="33"/>
    </row>
    <row r="30" spans="1:390" s="67" customFormat="1" ht="15.95" customHeight="1">
      <c r="A30" s="52">
        <v>23</v>
      </c>
      <c r="B30" s="79" t="s">
        <v>29</v>
      </c>
      <c r="C30" s="80">
        <v>9</v>
      </c>
      <c r="D30" s="81">
        <v>9</v>
      </c>
      <c r="E30" s="81">
        <f t="shared" si="0"/>
        <v>18</v>
      </c>
      <c r="F30" s="70">
        <f t="shared" si="2"/>
        <v>32</v>
      </c>
      <c r="G30" s="29">
        <v>50</v>
      </c>
      <c r="H30" s="82">
        <v>2</v>
      </c>
      <c r="I30" s="25"/>
      <c r="J30" s="24"/>
      <c r="K30" s="14"/>
      <c r="L30" s="25"/>
      <c r="M30" s="24"/>
      <c r="N30" s="14"/>
      <c r="O30" s="31"/>
      <c r="P30" s="32"/>
      <c r="Q30" s="33"/>
      <c r="R30" s="31"/>
      <c r="S30" s="32"/>
      <c r="T30" s="33"/>
      <c r="U30" s="34">
        <v>9</v>
      </c>
      <c r="V30" s="35">
        <v>9</v>
      </c>
      <c r="W30" s="205">
        <v>2</v>
      </c>
      <c r="X30" s="34"/>
      <c r="Y30" s="35"/>
      <c r="Z30" s="33"/>
    </row>
    <row r="31" spans="1:390" s="2" customFormat="1" ht="15.95" customHeight="1">
      <c r="A31" s="52">
        <v>24</v>
      </c>
      <c r="B31" s="79" t="s">
        <v>118</v>
      </c>
      <c r="C31" s="80">
        <v>18</v>
      </c>
      <c r="D31" s="71"/>
      <c r="E31" s="81">
        <f t="shared" si="0"/>
        <v>18</v>
      </c>
      <c r="F31" s="70">
        <f t="shared" si="2"/>
        <v>42</v>
      </c>
      <c r="G31" s="29">
        <v>60</v>
      </c>
      <c r="H31" s="90">
        <v>2</v>
      </c>
      <c r="I31" s="25"/>
      <c r="J31" s="24"/>
      <c r="K31" s="14"/>
      <c r="L31" s="25"/>
      <c r="M31" s="24"/>
      <c r="N31" s="14"/>
      <c r="O31" s="31"/>
      <c r="P31" s="32"/>
      <c r="Q31" s="33"/>
      <c r="R31" s="31"/>
      <c r="S31" s="32"/>
      <c r="T31" s="33"/>
      <c r="U31" s="34">
        <v>18</v>
      </c>
      <c r="V31" s="35"/>
      <c r="W31" s="205">
        <v>2</v>
      </c>
      <c r="X31" s="34"/>
      <c r="Y31" s="35"/>
      <c r="Z31" s="33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7"/>
      <c r="MA31" s="67"/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7"/>
      <c r="MT31" s="67"/>
      <c r="MU31" s="67"/>
      <c r="MV31" s="67"/>
      <c r="MW31" s="67"/>
      <c r="MX31" s="67"/>
      <c r="MY31" s="67"/>
      <c r="MZ31" s="67"/>
      <c r="NA31" s="67"/>
      <c r="NB31" s="67"/>
      <c r="NC31" s="67"/>
      <c r="ND31" s="67"/>
      <c r="NE31" s="67"/>
      <c r="NF31" s="67"/>
      <c r="NG31" s="67"/>
      <c r="NH31" s="67"/>
      <c r="NI31" s="67"/>
      <c r="NJ31" s="67"/>
      <c r="NK31" s="67"/>
      <c r="NL31" s="67"/>
      <c r="NM31" s="67"/>
      <c r="NN31" s="67"/>
      <c r="NO31" s="67"/>
      <c r="NP31" s="67"/>
      <c r="NQ31" s="67"/>
      <c r="NR31" s="67"/>
      <c r="NS31" s="67"/>
      <c r="NT31" s="67"/>
      <c r="NU31" s="67"/>
      <c r="NV31" s="67"/>
      <c r="NW31" s="67"/>
      <c r="NX31" s="67"/>
      <c r="NY31" s="67"/>
      <c r="NZ31" s="67"/>
    </row>
    <row r="32" spans="1:390" s="67" customFormat="1" ht="28.15" customHeight="1">
      <c r="A32" s="52">
        <v>25</v>
      </c>
      <c r="B32" s="79" t="s">
        <v>92</v>
      </c>
      <c r="C32" s="71">
        <v>9</v>
      </c>
      <c r="D32" s="71">
        <v>9</v>
      </c>
      <c r="E32" s="81">
        <f t="shared" si="0"/>
        <v>18</v>
      </c>
      <c r="F32" s="70">
        <f t="shared" si="2"/>
        <v>32</v>
      </c>
      <c r="G32" s="29">
        <v>50</v>
      </c>
      <c r="H32" s="82">
        <v>2</v>
      </c>
      <c r="I32" s="212"/>
      <c r="J32" s="213"/>
      <c r="K32" s="202"/>
      <c r="L32" s="212"/>
      <c r="M32" s="213"/>
      <c r="N32" s="202" t="s">
        <v>93</v>
      </c>
      <c r="O32" s="214"/>
      <c r="P32" s="215"/>
      <c r="Q32" s="205"/>
      <c r="R32" s="214"/>
      <c r="S32" s="215"/>
      <c r="T32" s="205"/>
      <c r="U32" s="34">
        <v>9</v>
      </c>
      <c r="V32" s="35">
        <v>9</v>
      </c>
      <c r="W32" s="205">
        <v>2</v>
      </c>
      <c r="X32" s="34"/>
      <c r="Y32" s="35"/>
      <c r="Z32" s="33"/>
    </row>
    <row r="33" spans="1:390" s="67" customFormat="1" ht="21.6" customHeight="1">
      <c r="A33" s="52">
        <v>26</v>
      </c>
      <c r="B33" s="79" t="s">
        <v>87</v>
      </c>
      <c r="C33" s="71">
        <v>9</v>
      </c>
      <c r="D33" s="71"/>
      <c r="E33" s="81">
        <f t="shared" si="0"/>
        <v>9</v>
      </c>
      <c r="F33" s="71">
        <f t="shared" si="2"/>
        <v>21</v>
      </c>
      <c r="G33" s="29">
        <v>30</v>
      </c>
      <c r="H33" s="82">
        <v>1</v>
      </c>
      <c r="I33" s="25"/>
      <c r="J33" s="24"/>
      <c r="K33" s="14"/>
      <c r="L33" s="25"/>
      <c r="M33" s="24"/>
      <c r="N33" s="14"/>
      <c r="O33" s="31"/>
      <c r="P33" s="32"/>
      <c r="Q33" s="33"/>
      <c r="R33" s="31"/>
      <c r="S33" s="32"/>
      <c r="T33" s="14"/>
      <c r="U33" s="34"/>
      <c r="V33" s="35"/>
      <c r="W33" s="33"/>
      <c r="X33" s="34">
        <v>9</v>
      </c>
      <c r="Y33" s="35"/>
      <c r="Z33" s="205">
        <v>1</v>
      </c>
    </row>
    <row r="34" spans="1:390" ht="20.45" customHeight="1">
      <c r="A34" s="52">
        <v>27</v>
      </c>
      <c r="B34" s="282" t="s">
        <v>32</v>
      </c>
      <c r="C34" s="71"/>
      <c r="D34" s="71">
        <v>15</v>
      </c>
      <c r="E34" s="81">
        <f t="shared" si="0"/>
        <v>15</v>
      </c>
      <c r="F34" s="71">
        <f t="shared" si="2"/>
        <v>35</v>
      </c>
      <c r="G34" s="29">
        <v>50</v>
      </c>
      <c r="H34" s="82">
        <v>2</v>
      </c>
      <c r="I34" s="239"/>
      <c r="J34" s="283"/>
      <c r="K34" s="14"/>
      <c r="L34" s="239"/>
      <c r="M34" s="283"/>
      <c r="N34" s="241"/>
      <c r="O34" s="226"/>
      <c r="P34" s="230"/>
      <c r="Q34" s="232"/>
      <c r="R34" s="226"/>
      <c r="S34" s="230"/>
      <c r="T34" s="14"/>
      <c r="U34" s="233"/>
      <c r="V34" s="234"/>
      <c r="W34" s="232"/>
      <c r="X34" s="233"/>
      <c r="Y34" s="234">
        <v>15</v>
      </c>
      <c r="Z34" s="231">
        <v>2</v>
      </c>
    </row>
    <row r="35" spans="1:390" s="67" customFormat="1" ht="20.45" customHeight="1" thickBot="1">
      <c r="A35" s="52">
        <v>28</v>
      </c>
      <c r="B35" s="284" t="s">
        <v>95</v>
      </c>
      <c r="C35" s="71">
        <v>9</v>
      </c>
      <c r="D35" s="71">
        <v>15</v>
      </c>
      <c r="E35" s="81">
        <f t="shared" si="0"/>
        <v>24</v>
      </c>
      <c r="F35" s="71">
        <f t="shared" si="2"/>
        <v>51</v>
      </c>
      <c r="G35" s="29">
        <v>75</v>
      </c>
      <c r="H35" s="82">
        <v>3</v>
      </c>
      <c r="I35" s="25"/>
      <c r="J35" s="164"/>
      <c r="K35" s="14"/>
      <c r="L35" s="25"/>
      <c r="M35" s="164"/>
      <c r="N35" s="14"/>
      <c r="O35" s="31"/>
      <c r="P35" s="32"/>
      <c r="Q35" s="33"/>
      <c r="R35" s="31"/>
      <c r="S35" s="32"/>
      <c r="T35" s="14"/>
      <c r="U35" s="34"/>
      <c r="V35" s="35"/>
      <c r="W35" s="33"/>
      <c r="X35" s="34">
        <v>9</v>
      </c>
      <c r="Y35" s="35">
        <v>15</v>
      </c>
      <c r="Z35" s="205">
        <v>3</v>
      </c>
    </row>
    <row r="36" spans="1:390" s="67" customFormat="1" ht="20.45" customHeight="1" thickBot="1">
      <c r="A36" s="52">
        <v>29</v>
      </c>
      <c r="B36" s="79" t="s">
        <v>104</v>
      </c>
      <c r="C36" s="71">
        <v>12</v>
      </c>
      <c r="D36" s="71"/>
      <c r="E36" s="81">
        <v>12</v>
      </c>
      <c r="F36" s="71">
        <v>18</v>
      </c>
      <c r="G36" s="29">
        <v>30</v>
      </c>
      <c r="H36" s="82">
        <v>1</v>
      </c>
      <c r="I36" s="25"/>
      <c r="J36" s="164"/>
      <c r="K36" s="14"/>
      <c r="L36" s="25"/>
      <c r="M36" s="164"/>
      <c r="N36" s="14"/>
      <c r="O36" s="31">
        <v>12</v>
      </c>
      <c r="P36" s="32"/>
      <c r="Q36" s="33">
        <v>1</v>
      </c>
      <c r="R36" s="31"/>
      <c r="S36" s="32"/>
      <c r="T36" s="14"/>
      <c r="U36" s="34"/>
      <c r="V36" s="35"/>
      <c r="W36" s="33"/>
      <c r="X36" s="34"/>
      <c r="Y36" s="35"/>
      <c r="Z36" s="205"/>
    </row>
    <row r="37" spans="1:390" s="143" customFormat="1" ht="27.75" customHeight="1" thickBot="1">
      <c r="A37" s="52">
        <v>30</v>
      </c>
      <c r="B37" s="285" t="s">
        <v>132</v>
      </c>
      <c r="C37" s="71">
        <v>15</v>
      </c>
      <c r="D37" s="71"/>
      <c r="E37" s="81">
        <f t="shared" si="0"/>
        <v>15</v>
      </c>
      <c r="F37" s="71">
        <f t="shared" si="2"/>
        <v>35</v>
      </c>
      <c r="G37" s="29">
        <v>50</v>
      </c>
      <c r="H37" s="82">
        <v>2</v>
      </c>
      <c r="I37" s="25"/>
      <c r="J37" s="164"/>
      <c r="K37" s="14"/>
      <c r="L37" s="25"/>
      <c r="M37" s="164"/>
      <c r="N37" s="14"/>
      <c r="O37" s="31"/>
      <c r="P37" s="32"/>
      <c r="Q37" s="33"/>
      <c r="R37" s="31"/>
      <c r="S37" s="32"/>
      <c r="T37" s="14"/>
      <c r="U37" s="34"/>
      <c r="V37" s="35"/>
      <c r="W37" s="33"/>
      <c r="X37" s="34">
        <v>15</v>
      </c>
      <c r="Y37" s="35"/>
      <c r="Z37" s="205">
        <v>2</v>
      </c>
    </row>
    <row r="38" spans="1:390" s="188" customFormat="1" ht="15.95" customHeight="1" thickBot="1">
      <c r="A38" s="189"/>
      <c r="B38" s="184"/>
      <c r="C38" s="185"/>
      <c r="D38" s="190"/>
      <c r="E38" s="431"/>
      <c r="F38" s="186"/>
      <c r="G38" s="186"/>
      <c r="H38" s="191"/>
      <c r="I38" s="185"/>
      <c r="J38" s="185"/>
      <c r="K38" s="190"/>
      <c r="L38" s="185"/>
      <c r="M38" s="186"/>
      <c r="N38" s="186"/>
      <c r="O38" s="187"/>
      <c r="P38" s="187"/>
      <c r="Q38" s="186"/>
      <c r="R38" s="187"/>
      <c r="S38" s="187"/>
      <c r="T38" s="186"/>
      <c r="U38" s="186"/>
      <c r="V38" s="186"/>
      <c r="W38" s="186"/>
      <c r="X38" s="186"/>
    </row>
    <row r="39" spans="1:390" s="2" customFormat="1" ht="15.95" customHeight="1" thickBot="1">
      <c r="A39" s="192" t="s">
        <v>33</v>
      </c>
      <c r="B39" s="95" t="s">
        <v>34</v>
      </c>
      <c r="C39" s="56"/>
      <c r="D39" s="56"/>
      <c r="E39" s="56"/>
      <c r="F39" s="56"/>
      <c r="G39" s="56"/>
      <c r="H39" s="57"/>
      <c r="I39" s="96"/>
      <c r="J39" s="96"/>
      <c r="K39" s="62"/>
      <c r="L39" s="96"/>
      <c r="M39" s="96"/>
      <c r="N39" s="62"/>
      <c r="O39" s="96"/>
      <c r="P39" s="96"/>
      <c r="Q39" s="97"/>
      <c r="R39" s="96"/>
      <c r="S39" s="96"/>
      <c r="T39" s="97"/>
      <c r="U39" s="96"/>
      <c r="V39" s="96"/>
      <c r="W39" s="98"/>
      <c r="X39" s="96"/>
      <c r="Y39" s="96"/>
      <c r="Z39" s="97"/>
      <c r="HY39" s="201"/>
      <c r="HZ39" s="201"/>
      <c r="IA39" s="201"/>
      <c r="IB39" s="201"/>
      <c r="IC39" s="201"/>
      <c r="ID39" s="201"/>
      <c r="IE39" s="201"/>
      <c r="IF39" s="201"/>
      <c r="IG39" s="201"/>
      <c r="IH39" s="201"/>
      <c r="II39" s="201"/>
      <c r="IJ39" s="201"/>
      <c r="IK39" s="201"/>
      <c r="IL39" s="201"/>
      <c r="IM39" s="201"/>
      <c r="IN39" s="201"/>
      <c r="IO39" s="201"/>
      <c r="IP39" s="201"/>
      <c r="IQ39" s="201"/>
      <c r="IR39" s="201"/>
      <c r="IS39" s="201"/>
      <c r="IT39" s="201"/>
      <c r="IU39" s="201"/>
      <c r="IV39" s="201"/>
      <c r="IW39" s="201"/>
      <c r="IX39" s="201"/>
      <c r="IY39" s="201"/>
      <c r="IZ39" s="201"/>
      <c r="JA39" s="201"/>
      <c r="JB39" s="201"/>
      <c r="JC39" s="201"/>
      <c r="JD39" s="201"/>
      <c r="JE39" s="201"/>
      <c r="JF39" s="201"/>
      <c r="JG39" s="201"/>
      <c r="JH39" s="201"/>
      <c r="JI39" s="201"/>
      <c r="JJ39" s="201"/>
      <c r="JK39" s="201"/>
      <c r="JL39" s="201"/>
      <c r="JM39" s="201"/>
      <c r="JN39" s="201"/>
      <c r="JO39" s="201"/>
      <c r="JP39" s="201"/>
      <c r="JQ39" s="201"/>
      <c r="JR39" s="201"/>
      <c r="JS39" s="201"/>
      <c r="JT39" s="201"/>
      <c r="JU39" s="201"/>
      <c r="JV39" s="201"/>
      <c r="JW39" s="201"/>
      <c r="JX39" s="201"/>
      <c r="JY39" s="201"/>
      <c r="JZ39" s="201"/>
      <c r="KA39" s="201"/>
      <c r="KB39" s="201"/>
      <c r="KC39" s="201"/>
      <c r="KD39" s="201"/>
      <c r="KE39" s="201"/>
      <c r="KF39" s="201"/>
      <c r="KG39" s="201"/>
      <c r="KH39" s="201"/>
      <c r="KI39" s="201"/>
      <c r="KJ39" s="201"/>
      <c r="KK39" s="201"/>
      <c r="KL39" s="201"/>
      <c r="KM39" s="201"/>
      <c r="KN39" s="201"/>
      <c r="KO39" s="201"/>
      <c r="KP39" s="201"/>
      <c r="KQ39" s="201"/>
      <c r="KR39" s="201"/>
      <c r="KS39" s="201"/>
      <c r="KT39" s="201"/>
      <c r="KU39" s="201"/>
      <c r="KV39" s="201"/>
      <c r="KW39" s="201"/>
      <c r="KX39" s="201"/>
      <c r="KY39" s="201"/>
      <c r="KZ39" s="201"/>
      <c r="LA39" s="201"/>
      <c r="LB39" s="201"/>
      <c r="LC39" s="201"/>
      <c r="LD39" s="201"/>
      <c r="LE39" s="201"/>
      <c r="LF39" s="201"/>
      <c r="LG39" s="201"/>
      <c r="LH39" s="201"/>
      <c r="LI39" s="201"/>
      <c r="LJ39" s="201"/>
      <c r="LK39" s="201"/>
      <c r="LL39" s="201"/>
      <c r="LM39" s="201"/>
      <c r="LN39" s="201"/>
      <c r="LO39" s="201"/>
      <c r="LP39" s="201"/>
      <c r="LQ39" s="201"/>
      <c r="LR39" s="201"/>
      <c r="LS39" s="201"/>
      <c r="LT39" s="201"/>
      <c r="LU39" s="201"/>
      <c r="LV39" s="201"/>
      <c r="LW39" s="201"/>
      <c r="LX39" s="201"/>
      <c r="LY39" s="201"/>
      <c r="LZ39" s="201"/>
      <c r="MA39" s="201"/>
      <c r="MB39" s="201"/>
      <c r="MC39" s="201"/>
      <c r="MD39" s="201"/>
      <c r="ME39" s="201"/>
      <c r="MF39" s="201"/>
      <c r="MG39" s="201"/>
      <c r="MH39" s="201"/>
      <c r="MI39" s="201"/>
      <c r="MJ39" s="201"/>
      <c r="MK39" s="201"/>
      <c r="ML39" s="201"/>
      <c r="MM39" s="201"/>
      <c r="MN39" s="201"/>
      <c r="MO39" s="201"/>
      <c r="MP39" s="201"/>
      <c r="MQ39" s="201"/>
      <c r="MR39" s="201"/>
      <c r="MS39" s="201"/>
      <c r="MT39" s="201"/>
      <c r="MU39" s="201"/>
      <c r="MV39" s="201"/>
      <c r="MW39" s="201"/>
      <c r="MX39" s="201"/>
      <c r="MY39" s="201"/>
      <c r="MZ39" s="201"/>
      <c r="NA39" s="201"/>
      <c r="NB39" s="201"/>
      <c r="NC39" s="201"/>
      <c r="ND39" s="201"/>
      <c r="NE39" s="201"/>
      <c r="NF39" s="201"/>
      <c r="NG39" s="201"/>
      <c r="NH39" s="201"/>
      <c r="NI39" s="201"/>
      <c r="NJ39" s="201"/>
      <c r="NK39" s="201"/>
      <c r="NL39" s="201"/>
      <c r="NM39" s="201"/>
      <c r="NN39" s="201"/>
      <c r="NO39" s="201"/>
      <c r="NP39" s="201"/>
      <c r="NQ39" s="201"/>
      <c r="NR39" s="201"/>
      <c r="NS39" s="201"/>
      <c r="NT39" s="201"/>
      <c r="NU39" s="201"/>
      <c r="NV39" s="201"/>
      <c r="NW39" s="201"/>
      <c r="NX39" s="201"/>
      <c r="NY39" s="201"/>
      <c r="NZ39" s="201"/>
    </row>
    <row r="40" spans="1:390" s="83" customFormat="1" ht="15.95" customHeight="1">
      <c r="A40" s="313">
        <v>30</v>
      </c>
      <c r="B40" s="433" t="s">
        <v>97</v>
      </c>
      <c r="C40" s="435">
        <v>9</v>
      </c>
      <c r="D40" s="432"/>
      <c r="E40" s="81">
        <f t="shared" si="0"/>
        <v>9</v>
      </c>
      <c r="F40" s="224">
        <f>G40-E40</f>
        <v>16</v>
      </c>
      <c r="G40" s="293">
        <v>25</v>
      </c>
      <c r="H40" s="294">
        <v>1</v>
      </c>
      <c r="I40" s="295"/>
      <c r="J40" s="296"/>
      <c r="K40" s="241"/>
      <c r="L40" s="295"/>
      <c r="M40" s="296"/>
      <c r="N40" s="241"/>
      <c r="O40" s="297"/>
      <c r="P40" s="298"/>
      <c r="Q40" s="299"/>
      <c r="R40" s="297"/>
      <c r="S40" s="298"/>
      <c r="T40" s="299"/>
      <c r="U40" s="300">
        <v>9</v>
      </c>
      <c r="V40" s="301"/>
      <c r="W40" s="302">
        <v>1</v>
      </c>
      <c r="X40" s="300"/>
      <c r="Y40" s="301"/>
      <c r="Z40" s="299"/>
      <c r="AB40" s="201"/>
      <c r="HY40" s="264"/>
      <c r="HZ40" s="264"/>
      <c r="IA40" s="264"/>
      <c r="IB40" s="264"/>
      <c r="IC40" s="264"/>
      <c r="ID40" s="264"/>
      <c r="IE40" s="264"/>
      <c r="IF40" s="264"/>
      <c r="IG40" s="264"/>
      <c r="IH40" s="264"/>
      <c r="II40" s="264"/>
      <c r="IJ40" s="264"/>
      <c r="IK40" s="264"/>
      <c r="IL40" s="264"/>
      <c r="IM40" s="264"/>
      <c r="IN40" s="264"/>
      <c r="IO40" s="264"/>
      <c r="IP40" s="264"/>
      <c r="IQ40" s="264"/>
      <c r="IR40" s="264"/>
      <c r="IS40" s="264"/>
      <c r="IT40" s="264"/>
      <c r="IU40" s="264"/>
      <c r="IV40" s="264"/>
      <c r="IW40" s="264"/>
      <c r="IX40" s="264"/>
      <c r="IY40" s="264"/>
      <c r="IZ40" s="264"/>
      <c r="JA40" s="264"/>
      <c r="JB40" s="264"/>
      <c r="JC40" s="264"/>
      <c r="JD40" s="264"/>
      <c r="JE40" s="264"/>
      <c r="JF40" s="264"/>
      <c r="JG40" s="264"/>
      <c r="JH40" s="264"/>
      <c r="JI40" s="264"/>
      <c r="JJ40" s="264"/>
      <c r="JK40" s="264"/>
      <c r="JL40" s="264"/>
      <c r="JM40" s="264"/>
      <c r="JN40" s="264"/>
      <c r="JO40" s="264"/>
      <c r="JP40" s="264"/>
      <c r="JQ40" s="264"/>
      <c r="JR40" s="264"/>
      <c r="JS40" s="264"/>
      <c r="JT40" s="264"/>
      <c r="JU40" s="264"/>
      <c r="JV40" s="264"/>
      <c r="JW40" s="264"/>
      <c r="JX40" s="264"/>
      <c r="JY40" s="264"/>
      <c r="JZ40" s="264"/>
      <c r="KA40" s="264"/>
      <c r="KB40" s="264"/>
      <c r="KC40" s="264"/>
      <c r="KD40" s="264"/>
      <c r="KE40" s="264"/>
      <c r="KF40" s="264"/>
      <c r="KG40" s="264"/>
      <c r="KH40" s="264"/>
      <c r="KI40" s="264"/>
      <c r="KJ40" s="264"/>
      <c r="KK40" s="264"/>
      <c r="KL40" s="264"/>
      <c r="KM40" s="264"/>
      <c r="KN40" s="264"/>
      <c r="KO40" s="264"/>
      <c r="KP40" s="264"/>
      <c r="KQ40" s="264"/>
      <c r="KR40" s="264"/>
      <c r="KS40" s="264"/>
      <c r="KT40" s="264"/>
      <c r="KU40" s="264"/>
      <c r="KV40" s="264"/>
      <c r="KW40" s="264"/>
      <c r="KX40" s="264"/>
      <c r="KY40" s="264"/>
      <c r="KZ40" s="264"/>
      <c r="LA40" s="264"/>
      <c r="LB40" s="264"/>
      <c r="LC40" s="264"/>
      <c r="LD40" s="264"/>
      <c r="LE40" s="264"/>
      <c r="LF40" s="264"/>
      <c r="LG40" s="264"/>
      <c r="LH40" s="264"/>
      <c r="LI40" s="264"/>
      <c r="LJ40" s="264"/>
      <c r="LK40" s="264"/>
      <c r="LL40" s="264"/>
      <c r="LM40" s="264"/>
      <c r="LN40" s="264"/>
      <c r="LO40" s="264"/>
      <c r="LP40" s="264"/>
      <c r="LQ40" s="264"/>
      <c r="LR40" s="264"/>
      <c r="LS40" s="264"/>
      <c r="LT40" s="264"/>
      <c r="LU40" s="264"/>
      <c r="LV40" s="264"/>
      <c r="LW40" s="264"/>
      <c r="LX40" s="264"/>
      <c r="LY40" s="264"/>
      <c r="LZ40" s="264"/>
      <c r="MA40" s="264"/>
      <c r="MB40" s="264"/>
      <c r="MC40" s="264"/>
      <c r="MD40" s="264"/>
      <c r="ME40" s="264"/>
      <c r="MF40" s="264"/>
      <c r="MG40" s="264"/>
      <c r="MH40" s="264"/>
      <c r="MI40" s="264"/>
      <c r="MJ40" s="264"/>
      <c r="MK40" s="264"/>
      <c r="ML40" s="264"/>
      <c r="MM40" s="264"/>
      <c r="MN40" s="264"/>
      <c r="MO40" s="264"/>
      <c r="MP40" s="264"/>
      <c r="MQ40" s="264"/>
      <c r="MR40" s="264"/>
      <c r="MS40" s="264"/>
      <c r="MT40" s="264"/>
      <c r="MU40" s="264"/>
      <c r="MV40" s="264"/>
      <c r="MW40" s="264"/>
      <c r="MX40" s="264"/>
      <c r="MY40" s="264"/>
      <c r="MZ40" s="264"/>
      <c r="NA40" s="264"/>
      <c r="NB40" s="264"/>
      <c r="NC40" s="264"/>
      <c r="ND40" s="264"/>
      <c r="NE40" s="264"/>
      <c r="NF40" s="264"/>
      <c r="NG40" s="264"/>
      <c r="NH40" s="264"/>
      <c r="NI40" s="264"/>
      <c r="NJ40" s="264"/>
      <c r="NK40" s="264"/>
      <c r="NL40" s="264"/>
      <c r="NM40" s="264"/>
      <c r="NN40" s="264"/>
      <c r="NO40" s="264"/>
      <c r="NP40" s="264"/>
      <c r="NQ40" s="264"/>
      <c r="NR40" s="264"/>
      <c r="NS40" s="264"/>
      <c r="NT40" s="264"/>
      <c r="NU40" s="264"/>
      <c r="NV40" s="264"/>
      <c r="NW40" s="264"/>
      <c r="NX40" s="264"/>
      <c r="NY40" s="264"/>
      <c r="NZ40" s="264"/>
    </row>
    <row r="41" spans="1:390" s="83" customFormat="1" ht="15.95" customHeight="1">
      <c r="A41" s="221">
        <v>31</v>
      </c>
      <c r="B41" s="434" t="s">
        <v>30</v>
      </c>
      <c r="C41" s="436">
        <v>3</v>
      </c>
      <c r="D41" s="226">
        <v>6</v>
      </c>
      <c r="E41" s="81">
        <f t="shared" si="0"/>
        <v>9</v>
      </c>
      <c r="F41" s="224">
        <f t="shared" ref="F41:F43" si="3">G41-E41</f>
        <v>16</v>
      </c>
      <c r="G41" s="293">
        <v>25</v>
      </c>
      <c r="H41" s="294">
        <v>1</v>
      </c>
      <c r="I41" s="230"/>
      <c r="J41" s="230"/>
      <c r="K41" s="299"/>
      <c r="L41" s="230"/>
      <c r="M41" s="230"/>
      <c r="N41" s="299"/>
      <c r="O41" s="230"/>
      <c r="P41" s="230"/>
      <c r="Q41" s="299"/>
      <c r="R41" s="230"/>
      <c r="S41" s="230"/>
      <c r="T41" s="299"/>
      <c r="U41" s="300">
        <v>3</v>
      </c>
      <c r="V41" s="230">
        <v>6</v>
      </c>
      <c r="W41" s="302">
        <v>1</v>
      </c>
      <c r="X41" s="230"/>
      <c r="Y41" s="230"/>
      <c r="Z41" s="299"/>
      <c r="HY41" s="264"/>
      <c r="HZ41" s="264"/>
      <c r="IA41" s="264"/>
      <c r="IB41" s="264"/>
      <c r="IC41" s="264"/>
      <c r="ID41" s="264"/>
      <c r="IE41" s="264"/>
      <c r="IF41" s="264"/>
      <c r="IG41" s="264"/>
      <c r="IH41" s="264"/>
      <c r="II41" s="264"/>
      <c r="IJ41" s="264"/>
      <c r="IK41" s="264"/>
      <c r="IL41" s="264"/>
      <c r="IM41" s="264"/>
      <c r="IN41" s="264"/>
      <c r="IO41" s="264"/>
      <c r="IP41" s="264"/>
      <c r="IQ41" s="264"/>
      <c r="IR41" s="264"/>
      <c r="IS41" s="264"/>
      <c r="IT41" s="264"/>
      <c r="IU41" s="264"/>
      <c r="IV41" s="264"/>
      <c r="IW41" s="264"/>
      <c r="IX41" s="264"/>
      <c r="IY41" s="264"/>
      <c r="IZ41" s="264"/>
      <c r="JA41" s="264"/>
      <c r="JB41" s="264"/>
      <c r="JC41" s="264"/>
      <c r="JD41" s="264"/>
      <c r="JE41" s="264"/>
      <c r="JF41" s="264"/>
      <c r="JG41" s="264"/>
      <c r="JH41" s="264"/>
      <c r="JI41" s="264"/>
      <c r="JJ41" s="264"/>
      <c r="JK41" s="264"/>
      <c r="JL41" s="264"/>
      <c r="JM41" s="264"/>
      <c r="JN41" s="264"/>
      <c r="JO41" s="264"/>
      <c r="JP41" s="264"/>
      <c r="JQ41" s="264"/>
      <c r="JR41" s="264"/>
      <c r="JS41" s="264"/>
      <c r="JT41" s="264"/>
      <c r="JU41" s="264"/>
      <c r="JV41" s="264"/>
      <c r="JW41" s="264"/>
      <c r="JX41" s="264"/>
      <c r="JY41" s="264"/>
      <c r="JZ41" s="264"/>
      <c r="KA41" s="264"/>
      <c r="KB41" s="264"/>
      <c r="KC41" s="264"/>
      <c r="KD41" s="264"/>
      <c r="KE41" s="264"/>
      <c r="KF41" s="264"/>
      <c r="KG41" s="264"/>
      <c r="KH41" s="264"/>
      <c r="KI41" s="264"/>
      <c r="KJ41" s="264"/>
      <c r="KK41" s="264"/>
      <c r="KL41" s="264"/>
      <c r="KM41" s="264"/>
      <c r="KN41" s="264"/>
      <c r="KO41" s="264"/>
      <c r="KP41" s="264"/>
      <c r="KQ41" s="264"/>
      <c r="KR41" s="264"/>
      <c r="KS41" s="264"/>
      <c r="KT41" s="264"/>
      <c r="KU41" s="264"/>
      <c r="KV41" s="264"/>
      <c r="KW41" s="264"/>
      <c r="KX41" s="264"/>
      <c r="KY41" s="264"/>
      <c r="KZ41" s="264"/>
      <c r="LA41" s="264"/>
      <c r="LB41" s="264"/>
      <c r="LC41" s="264"/>
      <c r="LD41" s="264"/>
      <c r="LE41" s="264"/>
      <c r="LF41" s="264"/>
      <c r="LG41" s="264"/>
      <c r="LH41" s="264"/>
      <c r="LI41" s="264"/>
      <c r="LJ41" s="264"/>
      <c r="LK41" s="264"/>
      <c r="LL41" s="264"/>
      <c r="LM41" s="264"/>
      <c r="LN41" s="264"/>
      <c r="LO41" s="264"/>
      <c r="LP41" s="264"/>
      <c r="LQ41" s="264"/>
      <c r="LR41" s="264"/>
      <c r="LS41" s="264"/>
      <c r="LT41" s="264"/>
      <c r="LU41" s="264"/>
      <c r="LV41" s="264"/>
      <c r="LW41" s="264"/>
      <c r="LX41" s="264"/>
      <c r="LY41" s="264"/>
      <c r="LZ41" s="264"/>
      <c r="MA41" s="264"/>
      <c r="MB41" s="264"/>
      <c r="MC41" s="264"/>
      <c r="MD41" s="264"/>
      <c r="ME41" s="264"/>
      <c r="MF41" s="264"/>
      <c r="MG41" s="264"/>
      <c r="MH41" s="264"/>
      <c r="MI41" s="264"/>
      <c r="MJ41" s="264"/>
      <c r="MK41" s="264"/>
      <c r="ML41" s="264"/>
      <c r="MM41" s="264"/>
      <c r="MN41" s="264"/>
      <c r="MO41" s="264"/>
      <c r="MP41" s="264"/>
      <c r="MQ41" s="264"/>
      <c r="MR41" s="264"/>
      <c r="MS41" s="264"/>
      <c r="MT41" s="264"/>
      <c r="MU41" s="264"/>
      <c r="MV41" s="264"/>
      <c r="MW41" s="264"/>
      <c r="MX41" s="264"/>
      <c r="MY41" s="264"/>
      <c r="MZ41" s="264"/>
      <c r="NA41" s="264"/>
      <c r="NB41" s="264"/>
      <c r="NC41" s="264"/>
      <c r="ND41" s="264"/>
      <c r="NE41" s="264"/>
      <c r="NF41" s="264"/>
      <c r="NG41" s="264"/>
      <c r="NH41" s="264"/>
      <c r="NI41" s="264"/>
      <c r="NJ41" s="264"/>
      <c r="NK41" s="264"/>
      <c r="NL41" s="264"/>
      <c r="NM41" s="264"/>
      <c r="NN41" s="264"/>
      <c r="NO41" s="264"/>
      <c r="NP41" s="264"/>
      <c r="NQ41" s="264"/>
      <c r="NR41" s="264"/>
      <c r="NS41" s="264"/>
      <c r="NT41" s="264"/>
      <c r="NU41" s="264"/>
      <c r="NV41" s="264"/>
      <c r="NW41" s="264"/>
      <c r="NX41" s="264"/>
      <c r="NY41" s="264"/>
      <c r="NZ41" s="264"/>
    </row>
    <row r="42" spans="1:390" s="263" customFormat="1" ht="24" customHeight="1">
      <c r="A42" s="221">
        <v>33</v>
      </c>
      <c r="B42" s="417" t="s">
        <v>106</v>
      </c>
      <c r="C42" s="237">
        <v>0</v>
      </c>
      <c r="D42" s="238">
        <v>9</v>
      </c>
      <c r="E42" s="81">
        <f t="shared" si="0"/>
        <v>9</v>
      </c>
      <c r="F42" s="224">
        <f t="shared" si="3"/>
        <v>91</v>
      </c>
      <c r="G42" s="293">
        <v>100</v>
      </c>
      <c r="H42" s="225">
        <v>4</v>
      </c>
      <c r="I42" s="239"/>
      <c r="J42" s="240"/>
      <c r="K42" s="241"/>
      <c r="L42" s="239"/>
      <c r="M42" s="240"/>
      <c r="N42" s="241"/>
      <c r="O42" s="226"/>
      <c r="P42" s="230"/>
      <c r="Q42" s="232"/>
      <c r="R42" s="226"/>
      <c r="S42" s="230"/>
      <c r="T42" s="232"/>
      <c r="U42" s="300">
        <v>0</v>
      </c>
      <c r="V42" s="230">
        <v>9</v>
      </c>
      <c r="W42" s="302">
        <v>2</v>
      </c>
      <c r="X42" s="233"/>
      <c r="Y42" s="230" t="s">
        <v>98</v>
      </c>
      <c r="Z42" s="205">
        <v>2</v>
      </c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  <c r="BH42" s="262"/>
      <c r="BI42" s="262"/>
      <c r="BJ42" s="262"/>
      <c r="BK42" s="262"/>
      <c r="BL42" s="262"/>
      <c r="BM42" s="262"/>
      <c r="BN42" s="262"/>
      <c r="BO42" s="262"/>
      <c r="BP42" s="262"/>
      <c r="BQ42" s="262"/>
      <c r="BR42" s="262"/>
      <c r="BS42" s="262"/>
      <c r="BT42" s="262"/>
      <c r="BU42" s="262"/>
      <c r="BV42" s="262"/>
      <c r="BW42" s="262"/>
      <c r="BX42" s="262"/>
      <c r="BY42" s="262"/>
      <c r="BZ42" s="262"/>
      <c r="CA42" s="262"/>
      <c r="CB42" s="262"/>
      <c r="CC42" s="262"/>
      <c r="CD42" s="262"/>
      <c r="CE42" s="262"/>
      <c r="CF42" s="262"/>
      <c r="CG42" s="262"/>
      <c r="CH42" s="262"/>
      <c r="CI42" s="262"/>
      <c r="CJ42" s="262"/>
      <c r="CK42" s="262"/>
      <c r="CL42" s="262"/>
      <c r="CM42" s="262"/>
      <c r="CN42" s="262"/>
      <c r="CO42" s="262"/>
      <c r="CP42" s="262"/>
      <c r="CQ42" s="262"/>
      <c r="CR42" s="262"/>
      <c r="CS42" s="262"/>
      <c r="CT42" s="262"/>
      <c r="CU42" s="262"/>
      <c r="CV42" s="262"/>
      <c r="CW42" s="262"/>
      <c r="CX42" s="262"/>
      <c r="CY42" s="262"/>
      <c r="CZ42" s="262"/>
      <c r="DA42" s="262"/>
      <c r="DB42" s="262"/>
      <c r="DC42" s="262"/>
      <c r="DD42" s="262"/>
      <c r="DE42" s="262"/>
      <c r="DF42" s="262"/>
      <c r="DG42" s="262"/>
      <c r="DH42" s="262"/>
      <c r="DI42" s="262"/>
      <c r="DJ42" s="262"/>
      <c r="DK42" s="262"/>
      <c r="DL42" s="262"/>
      <c r="DM42" s="262"/>
      <c r="DN42" s="262"/>
      <c r="DO42" s="262"/>
      <c r="DP42" s="262"/>
      <c r="DQ42" s="262"/>
      <c r="DR42" s="262"/>
      <c r="DS42" s="262"/>
      <c r="DT42" s="262"/>
      <c r="DU42" s="262"/>
      <c r="DV42" s="262"/>
      <c r="DW42" s="262"/>
      <c r="DX42" s="262"/>
      <c r="DY42" s="262"/>
      <c r="DZ42" s="262"/>
      <c r="EA42" s="262"/>
      <c r="EB42" s="262"/>
      <c r="EC42" s="262"/>
      <c r="ED42" s="262"/>
      <c r="EE42" s="262"/>
      <c r="EF42" s="262"/>
      <c r="EG42" s="262"/>
      <c r="EH42" s="262"/>
      <c r="EI42" s="262"/>
      <c r="EJ42" s="262"/>
      <c r="EK42" s="262"/>
      <c r="EL42" s="262"/>
      <c r="EM42" s="262"/>
      <c r="EN42" s="262"/>
      <c r="EO42" s="262"/>
      <c r="EP42" s="262"/>
      <c r="EQ42" s="262"/>
      <c r="ER42" s="262"/>
      <c r="ES42" s="262"/>
      <c r="ET42" s="262"/>
      <c r="EU42" s="262"/>
      <c r="EV42" s="262"/>
      <c r="EW42" s="262"/>
      <c r="EX42" s="262"/>
      <c r="EY42" s="262"/>
      <c r="EZ42" s="262"/>
      <c r="FA42" s="262"/>
      <c r="FB42" s="262"/>
      <c r="FC42" s="262"/>
      <c r="FD42" s="262"/>
      <c r="FE42" s="262"/>
      <c r="FF42" s="262"/>
      <c r="FG42" s="262"/>
      <c r="FH42" s="262"/>
      <c r="FI42" s="262"/>
      <c r="FJ42" s="262"/>
      <c r="FK42" s="262"/>
      <c r="FL42" s="262"/>
      <c r="FM42" s="262"/>
      <c r="FN42" s="262"/>
      <c r="FO42" s="262"/>
      <c r="FP42" s="262"/>
      <c r="FQ42" s="262"/>
      <c r="FR42" s="262"/>
      <c r="FS42" s="262"/>
      <c r="FT42" s="262"/>
      <c r="FU42" s="262"/>
      <c r="FV42" s="262"/>
      <c r="FW42" s="262"/>
      <c r="FX42" s="262"/>
      <c r="FY42" s="262"/>
      <c r="FZ42" s="262"/>
      <c r="GA42" s="262"/>
      <c r="GB42" s="262"/>
      <c r="GC42" s="262"/>
      <c r="GD42" s="262"/>
      <c r="GE42" s="262"/>
      <c r="GF42" s="262"/>
      <c r="GG42" s="262"/>
      <c r="GH42" s="262"/>
      <c r="GI42" s="262"/>
      <c r="GJ42" s="262"/>
      <c r="GK42" s="262"/>
      <c r="GL42" s="262"/>
      <c r="GM42" s="262"/>
      <c r="GN42" s="262"/>
      <c r="GO42" s="262"/>
      <c r="GP42" s="262"/>
      <c r="GQ42" s="262"/>
      <c r="GR42" s="262"/>
      <c r="GS42" s="262"/>
      <c r="GT42" s="262"/>
      <c r="GU42" s="262"/>
      <c r="GV42" s="262"/>
      <c r="GW42" s="262"/>
      <c r="GX42" s="262"/>
      <c r="GY42" s="262"/>
      <c r="GZ42" s="262"/>
      <c r="HA42" s="262"/>
      <c r="HB42" s="262"/>
      <c r="HC42" s="262"/>
      <c r="HD42" s="262"/>
      <c r="HE42" s="262"/>
      <c r="HF42" s="262"/>
      <c r="HG42" s="262"/>
      <c r="HH42" s="262"/>
      <c r="HI42" s="262"/>
      <c r="HJ42" s="262"/>
      <c r="HK42" s="262"/>
      <c r="HL42" s="262"/>
      <c r="HM42" s="262"/>
      <c r="HN42" s="262"/>
      <c r="HO42" s="262"/>
      <c r="HP42" s="262"/>
      <c r="HQ42" s="262"/>
      <c r="HR42" s="262"/>
      <c r="HS42" s="262"/>
      <c r="HT42" s="262"/>
      <c r="HU42" s="262"/>
      <c r="HV42" s="262"/>
      <c r="HW42" s="262"/>
      <c r="HX42" s="262"/>
      <c r="HY42" s="262"/>
      <c r="HZ42" s="262"/>
      <c r="IA42" s="262"/>
      <c r="IB42" s="262"/>
      <c r="IC42" s="262"/>
      <c r="ID42" s="262"/>
      <c r="IE42" s="262"/>
      <c r="IF42" s="262"/>
      <c r="IG42" s="262"/>
      <c r="IH42" s="262"/>
      <c r="II42" s="262"/>
      <c r="IJ42" s="262"/>
      <c r="IK42" s="262"/>
      <c r="IL42" s="262"/>
      <c r="IM42" s="262"/>
      <c r="IN42" s="262"/>
      <c r="IO42" s="262"/>
      <c r="IP42" s="262"/>
      <c r="IQ42" s="262"/>
      <c r="IR42" s="262"/>
      <c r="IS42" s="262"/>
      <c r="IT42" s="262"/>
      <c r="IU42" s="262"/>
      <c r="IV42" s="262"/>
      <c r="IW42" s="262"/>
      <c r="IX42" s="262"/>
      <c r="IY42" s="262"/>
      <c r="IZ42" s="262"/>
      <c r="JA42" s="262"/>
      <c r="JB42" s="262"/>
      <c r="JC42" s="262"/>
      <c r="JD42" s="262"/>
      <c r="JE42" s="262"/>
      <c r="JF42" s="262"/>
      <c r="JG42" s="262"/>
      <c r="JH42" s="262"/>
      <c r="JI42" s="262"/>
      <c r="JJ42" s="262"/>
      <c r="JK42" s="262"/>
      <c r="JL42" s="262"/>
      <c r="JM42" s="262"/>
      <c r="JN42" s="262"/>
      <c r="JO42" s="262"/>
      <c r="JP42" s="262"/>
      <c r="JQ42" s="262"/>
      <c r="JR42" s="262"/>
      <c r="JS42" s="262"/>
      <c r="JT42" s="262"/>
      <c r="JU42" s="262"/>
      <c r="JV42" s="262"/>
      <c r="JW42" s="262"/>
      <c r="JX42" s="262"/>
      <c r="JY42" s="262"/>
      <c r="JZ42" s="262"/>
      <c r="KA42" s="262"/>
      <c r="KB42" s="262"/>
      <c r="KC42" s="262"/>
      <c r="KD42" s="262"/>
      <c r="KE42" s="262"/>
      <c r="KF42" s="262"/>
      <c r="KG42" s="262"/>
      <c r="KH42" s="262"/>
      <c r="KI42" s="262"/>
      <c r="KJ42" s="262"/>
      <c r="KK42" s="262"/>
      <c r="KL42" s="262"/>
      <c r="KM42" s="262"/>
      <c r="KN42" s="262"/>
      <c r="KO42" s="262"/>
      <c r="KP42" s="262"/>
      <c r="KQ42" s="262"/>
      <c r="KR42" s="262"/>
      <c r="KS42" s="262"/>
      <c r="KT42" s="262"/>
      <c r="KU42" s="262"/>
      <c r="KV42" s="262"/>
      <c r="KW42" s="262"/>
      <c r="KX42" s="262"/>
      <c r="KY42" s="262"/>
      <c r="KZ42" s="262"/>
      <c r="LA42" s="262"/>
      <c r="LB42" s="262"/>
      <c r="LC42" s="262"/>
      <c r="LD42" s="262"/>
      <c r="LE42" s="262"/>
      <c r="LF42" s="262"/>
      <c r="LG42" s="262"/>
      <c r="LH42" s="262"/>
      <c r="LI42" s="262"/>
      <c r="LJ42" s="262"/>
      <c r="LK42" s="262"/>
      <c r="LL42" s="262"/>
      <c r="LM42" s="262"/>
      <c r="LN42" s="262"/>
      <c r="LO42" s="262"/>
      <c r="LP42" s="262"/>
      <c r="LQ42" s="262"/>
      <c r="LR42" s="262"/>
      <c r="LS42" s="262"/>
      <c r="LT42" s="262"/>
      <c r="LU42" s="262"/>
      <c r="LV42" s="262"/>
      <c r="LW42" s="262"/>
      <c r="LX42" s="262"/>
      <c r="LY42" s="262"/>
      <c r="LZ42" s="262"/>
      <c r="MA42" s="262"/>
      <c r="MB42" s="262"/>
      <c r="MC42" s="262"/>
      <c r="MD42" s="262"/>
      <c r="ME42" s="262"/>
      <c r="MF42" s="262"/>
      <c r="MG42" s="262"/>
      <c r="MH42" s="262"/>
      <c r="MI42" s="262"/>
      <c r="MJ42" s="262"/>
      <c r="MK42" s="262"/>
      <c r="ML42" s="262"/>
      <c r="MM42" s="262"/>
      <c r="MN42" s="262"/>
      <c r="MO42" s="262"/>
      <c r="MP42" s="262"/>
      <c r="MQ42" s="262"/>
      <c r="MR42" s="262"/>
      <c r="MS42" s="262"/>
      <c r="MT42" s="262"/>
      <c r="MU42" s="262"/>
      <c r="MV42" s="262"/>
      <c r="MW42" s="262"/>
      <c r="MX42" s="262"/>
      <c r="MY42" s="262"/>
      <c r="MZ42" s="262"/>
      <c r="NA42" s="262"/>
      <c r="NB42" s="262"/>
      <c r="NC42" s="262"/>
      <c r="ND42" s="262"/>
      <c r="NE42" s="262"/>
      <c r="NF42" s="262"/>
      <c r="NG42" s="262"/>
      <c r="NH42" s="262"/>
      <c r="NI42" s="262"/>
      <c r="NJ42" s="262"/>
      <c r="NK42" s="262"/>
      <c r="NL42" s="262"/>
      <c r="NM42" s="262"/>
      <c r="NN42" s="262"/>
      <c r="NO42" s="262"/>
      <c r="NP42" s="262"/>
      <c r="NQ42" s="262"/>
      <c r="NR42" s="262"/>
      <c r="NS42" s="262"/>
      <c r="NT42" s="262"/>
      <c r="NU42" s="262"/>
      <c r="NV42" s="262"/>
      <c r="NW42" s="262"/>
      <c r="NX42" s="262"/>
      <c r="NY42" s="262"/>
      <c r="NZ42" s="262"/>
    </row>
    <row r="43" spans="1:390" ht="15.95" customHeight="1" thickBot="1">
      <c r="A43" s="313">
        <v>34</v>
      </c>
      <c r="B43" s="418" t="s">
        <v>119</v>
      </c>
      <c r="C43" s="305">
        <v>0</v>
      </c>
      <c r="D43" s="305">
        <v>0</v>
      </c>
      <c r="E43" s="81">
        <f t="shared" si="0"/>
        <v>0</v>
      </c>
      <c r="F43" s="224">
        <f t="shared" si="3"/>
        <v>150</v>
      </c>
      <c r="G43" s="293">
        <v>150</v>
      </c>
      <c r="H43" s="306">
        <v>6</v>
      </c>
      <c r="I43" s="307"/>
      <c r="J43" s="308"/>
      <c r="K43" s="309"/>
      <c r="L43" s="307"/>
      <c r="M43" s="308"/>
      <c r="N43" s="309"/>
      <c r="O43" s="307"/>
      <c r="P43" s="310"/>
      <c r="Q43" s="309"/>
      <c r="R43" s="307"/>
      <c r="S43" s="310"/>
      <c r="T43" s="309"/>
      <c r="U43" s="300"/>
      <c r="V43" s="135"/>
      <c r="W43" s="302"/>
      <c r="X43" s="135" t="s">
        <v>99</v>
      </c>
      <c r="Y43" s="230"/>
      <c r="Z43" s="205">
        <v>6</v>
      </c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4"/>
      <c r="BR43" s="264"/>
      <c r="BS43" s="264"/>
      <c r="BT43" s="264"/>
      <c r="BU43" s="264"/>
      <c r="BV43" s="264"/>
      <c r="BW43" s="264"/>
      <c r="BX43" s="264"/>
      <c r="BY43" s="264"/>
      <c r="BZ43" s="264"/>
      <c r="CA43" s="264"/>
      <c r="CB43" s="264"/>
      <c r="CC43" s="264"/>
      <c r="CD43" s="264"/>
      <c r="CE43" s="264"/>
      <c r="CF43" s="264"/>
      <c r="CG43" s="264"/>
      <c r="CH43" s="264"/>
      <c r="CI43" s="264"/>
      <c r="CJ43" s="264"/>
      <c r="CK43" s="264"/>
      <c r="CL43" s="264"/>
      <c r="CM43" s="264"/>
      <c r="CN43" s="264"/>
      <c r="CO43" s="264"/>
      <c r="CP43" s="264"/>
      <c r="CQ43" s="264"/>
      <c r="CR43" s="264"/>
      <c r="CS43" s="264"/>
      <c r="CT43" s="264"/>
      <c r="CU43" s="264"/>
      <c r="CV43" s="264"/>
      <c r="CW43" s="264"/>
      <c r="CX43" s="264"/>
      <c r="CY43" s="264"/>
      <c r="CZ43" s="264"/>
      <c r="DA43" s="264"/>
      <c r="DB43" s="264"/>
      <c r="DC43" s="264"/>
      <c r="DD43" s="264"/>
      <c r="DE43" s="264"/>
      <c r="DF43" s="264"/>
      <c r="DG43" s="264"/>
      <c r="DH43" s="264"/>
      <c r="DI43" s="264"/>
      <c r="DJ43" s="264"/>
      <c r="DK43" s="264"/>
      <c r="DL43" s="264"/>
      <c r="DM43" s="264"/>
      <c r="DN43" s="264"/>
      <c r="DO43" s="264"/>
      <c r="DP43" s="264"/>
      <c r="DQ43" s="264"/>
      <c r="DR43" s="264"/>
      <c r="DS43" s="264"/>
      <c r="DT43" s="264"/>
      <c r="DU43" s="264"/>
      <c r="DV43" s="264"/>
      <c r="DW43" s="264"/>
      <c r="DX43" s="264"/>
      <c r="DY43" s="264"/>
      <c r="DZ43" s="264"/>
      <c r="EA43" s="264"/>
      <c r="EB43" s="264"/>
      <c r="EC43" s="264"/>
      <c r="ED43" s="264"/>
      <c r="EE43" s="264"/>
      <c r="EF43" s="264"/>
      <c r="EG43" s="264"/>
      <c r="EH43" s="264"/>
      <c r="EI43" s="264"/>
      <c r="EJ43" s="264"/>
      <c r="EK43" s="264"/>
      <c r="EL43" s="264"/>
      <c r="EM43" s="264"/>
      <c r="EN43" s="264"/>
      <c r="EO43" s="264"/>
      <c r="EP43" s="264"/>
      <c r="EQ43" s="264"/>
      <c r="ER43" s="264"/>
      <c r="ES43" s="264"/>
      <c r="ET43" s="264"/>
      <c r="EU43" s="264"/>
      <c r="EV43" s="264"/>
      <c r="EW43" s="264"/>
      <c r="EX43" s="264"/>
      <c r="EY43" s="264"/>
      <c r="EZ43" s="264"/>
      <c r="FA43" s="264"/>
      <c r="FB43" s="264"/>
      <c r="FC43" s="264"/>
      <c r="FD43" s="264"/>
      <c r="FE43" s="264"/>
      <c r="FF43" s="264"/>
      <c r="FG43" s="264"/>
      <c r="FH43" s="264"/>
      <c r="FI43" s="264"/>
      <c r="FJ43" s="264"/>
      <c r="FK43" s="264"/>
      <c r="FL43" s="264"/>
      <c r="FM43" s="264"/>
      <c r="FN43" s="264"/>
      <c r="FO43" s="264"/>
      <c r="FP43" s="264"/>
      <c r="FQ43" s="264"/>
      <c r="FR43" s="264"/>
      <c r="FS43" s="264"/>
      <c r="FT43" s="264"/>
      <c r="FU43" s="264"/>
      <c r="FV43" s="264"/>
      <c r="FW43" s="264"/>
      <c r="FX43" s="264"/>
      <c r="FY43" s="264"/>
      <c r="FZ43" s="264"/>
      <c r="GA43" s="264"/>
      <c r="GB43" s="264"/>
      <c r="GC43" s="264"/>
      <c r="GD43" s="264"/>
      <c r="GE43" s="264"/>
      <c r="GF43" s="264"/>
      <c r="GG43" s="264"/>
      <c r="GH43" s="264"/>
      <c r="GI43" s="264"/>
      <c r="GJ43" s="264"/>
      <c r="GK43" s="264"/>
      <c r="GL43" s="264"/>
      <c r="GM43" s="264"/>
      <c r="GN43" s="264"/>
      <c r="GO43" s="264"/>
      <c r="GP43" s="264"/>
      <c r="GQ43" s="264"/>
      <c r="GR43" s="264"/>
      <c r="GS43" s="264"/>
      <c r="GT43" s="264"/>
      <c r="GU43" s="264"/>
      <c r="GV43" s="264"/>
      <c r="GW43" s="264"/>
      <c r="GX43" s="264"/>
      <c r="GY43" s="264"/>
      <c r="GZ43" s="264"/>
      <c r="HA43" s="264"/>
      <c r="HB43" s="264"/>
      <c r="HC43" s="264"/>
      <c r="HD43" s="264"/>
      <c r="HE43" s="264"/>
      <c r="HF43" s="264"/>
      <c r="HG43" s="264"/>
      <c r="HH43" s="264"/>
      <c r="HI43" s="264"/>
      <c r="HJ43" s="264"/>
      <c r="HK43" s="264"/>
      <c r="HL43" s="264"/>
      <c r="HM43" s="264"/>
      <c r="HN43" s="264"/>
      <c r="HO43" s="264"/>
      <c r="HP43" s="264"/>
      <c r="HQ43" s="264"/>
      <c r="HR43" s="264"/>
      <c r="HS43" s="264"/>
      <c r="HT43" s="264"/>
      <c r="HU43" s="264"/>
      <c r="HV43" s="264"/>
      <c r="HW43" s="264"/>
      <c r="HX43" s="264"/>
      <c r="HY43" s="264"/>
      <c r="HZ43" s="264"/>
      <c r="IA43" s="264"/>
      <c r="IB43" s="264"/>
      <c r="IC43" s="264"/>
      <c r="ID43" s="264"/>
      <c r="IE43" s="264"/>
      <c r="IF43" s="264"/>
      <c r="IG43" s="264"/>
      <c r="IH43" s="264"/>
      <c r="II43" s="264"/>
      <c r="IJ43" s="264"/>
      <c r="IK43" s="264"/>
      <c r="IL43" s="264"/>
      <c r="IM43" s="264"/>
      <c r="IN43" s="264"/>
      <c r="IO43" s="264"/>
      <c r="IP43" s="264"/>
      <c r="IQ43" s="264"/>
      <c r="IR43" s="264"/>
      <c r="IS43" s="264"/>
      <c r="IT43" s="264"/>
      <c r="IU43" s="264"/>
      <c r="IV43" s="264"/>
      <c r="IW43" s="264"/>
      <c r="IX43" s="264"/>
      <c r="IY43" s="264"/>
      <c r="IZ43" s="264"/>
      <c r="JA43" s="264"/>
      <c r="JB43" s="264"/>
      <c r="JC43" s="264"/>
      <c r="JD43" s="264"/>
      <c r="JE43" s="264"/>
      <c r="JF43" s="264"/>
      <c r="JG43" s="264"/>
      <c r="JH43" s="264"/>
      <c r="JI43" s="264"/>
      <c r="JJ43" s="264"/>
      <c r="JK43" s="264"/>
      <c r="JL43" s="264"/>
      <c r="JM43" s="264"/>
      <c r="JN43" s="264"/>
      <c r="JO43" s="264"/>
      <c r="JP43" s="264"/>
      <c r="JQ43" s="264"/>
      <c r="JR43" s="264"/>
      <c r="JS43" s="264"/>
      <c r="JT43" s="264"/>
      <c r="JU43" s="264"/>
      <c r="JV43" s="264"/>
      <c r="JW43" s="264"/>
      <c r="JX43" s="264"/>
      <c r="JY43" s="264"/>
      <c r="JZ43" s="264"/>
      <c r="KA43" s="264"/>
      <c r="KB43" s="264"/>
      <c r="KC43" s="264"/>
      <c r="KD43" s="264"/>
      <c r="KE43" s="264"/>
      <c r="KF43" s="264"/>
      <c r="KG43" s="264"/>
      <c r="KH43" s="264"/>
      <c r="KI43" s="264"/>
      <c r="KJ43" s="264"/>
      <c r="KK43" s="264"/>
      <c r="KL43" s="264"/>
      <c r="KM43" s="264"/>
      <c r="KN43" s="264"/>
      <c r="KO43" s="264"/>
      <c r="KP43" s="264"/>
      <c r="KQ43" s="264"/>
      <c r="KR43" s="264"/>
      <c r="KS43" s="264"/>
      <c r="KT43" s="264"/>
      <c r="KU43" s="264"/>
      <c r="KV43" s="264"/>
      <c r="KW43" s="264"/>
      <c r="KX43" s="264"/>
      <c r="KY43" s="264"/>
      <c r="KZ43" s="264"/>
      <c r="LA43" s="264"/>
      <c r="LB43" s="264"/>
      <c r="LC43" s="264"/>
      <c r="LD43" s="264"/>
      <c r="LE43" s="264"/>
      <c r="LF43" s="264"/>
      <c r="LG43" s="264"/>
      <c r="LH43" s="264"/>
      <c r="LI43" s="264"/>
      <c r="LJ43" s="264"/>
      <c r="LK43" s="264"/>
      <c r="LL43" s="264"/>
      <c r="LM43" s="264"/>
      <c r="LN43" s="264"/>
      <c r="LO43" s="264"/>
      <c r="LP43" s="264"/>
      <c r="LQ43" s="264"/>
      <c r="LR43" s="264"/>
      <c r="LS43" s="264"/>
      <c r="LT43" s="264"/>
      <c r="LU43" s="264"/>
      <c r="LV43" s="264"/>
      <c r="LW43" s="264"/>
      <c r="LX43" s="264"/>
      <c r="LY43" s="264"/>
      <c r="LZ43" s="264"/>
      <c r="MA43" s="264"/>
      <c r="MB43" s="264"/>
      <c r="MC43" s="264"/>
      <c r="MD43" s="264"/>
      <c r="ME43" s="264"/>
      <c r="MF43" s="264"/>
      <c r="MG43" s="264"/>
      <c r="MH43" s="264"/>
      <c r="MI43" s="264"/>
      <c r="MJ43" s="264"/>
      <c r="MK43" s="264"/>
      <c r="ML43" s="264"/>
      <c r="MM43" s="264"/>
      <c r="MN43" s="264"/>
      <c r="MO43" s="264"/>
      <c r="MP43" s="264"/>
      <c r="MQ43" s="264"/>
      <c r="MR43" s="264"/>
      <c r="MS43" s="264"/>
      <c r="MT43" s="264"/>
      <c r="MU43" s="264"/>
      <c r="MV43" s="264"/>
      <c r="MW43" s="264"/>
      <c r="MX43" s="264"/>
      <c r="MY43" s="264"/>
      <c r="MZ43" s="264"/>
      <c r="NA43" s="264"/>
      <c r="NB43" s="264"/>
      <c r="NC43" s="264"/>
      <c r="ND43" s="264"/>
      <c r="NE43" s="264"/>
      <c r="NF43" s="264"/>
      <c r="NG43" s="264"/>
      <c r="NH43" s="264"/>
      <c r="NI43" s="264"/>
      <c r="NJ43" s="264"/>
      <c r="NK43" s="264"/>
      <c r="NL43" s="264"/>
      <c r="NM43" s="264"/>
      <c r="NN43" s="264"/>
      <c r="NO43" s="264"/>
      <c r="NP43" s="264"/>
      <c r="NQ43" s="264"/>
      <c r="NR43" s="264"/>
      <c r="NS43" s="264"/>
      <c r="NT43" s="264"/>
      <c r="NU43" s="264"/>
      <c r="NV43" s="264"/>
      <c r="NW43" s="264"/>
      <c r="NX43" s="264"/>
      <c r="NY43" s="264"/>
      <c r="NZ43" s="264"/>
    </row>
    <row r="44" spans="1:390" s="93" customFormat="1" ht="15.95" customHeight="1" thickBot="1">
      <c r="A44" s="94" t="s">
        <v>35</v>
      </c>
      <c r="B44" s="95" t="s">
        <v>36</v>
      </c>
      <c r="C44" s="54"/>
      <c r="D44" s="55"/>
      <c r="E44" s="56"/>
      <c r="F44" s="56"/>
      <c r="G44" s="56"/>
      <c r="H44" s="57"/>
      <c r="I44" s="58"/>
      <c r="J44" s="59"/>
      <c r="K44" s="62"/>
      <c r="L44" s="60"/>
      <c r="M44" s="59"/>
      <c r="N44" s="62"/>
      <c r="O44" s="60"/>
      <c r="P44" s="61"/>
      <c r="Q44" s="62"/>
      <c r="R44" s="60"/>
      <c r="S44" s="61"/>
      <c r="T44" s="62"/>
      <c r="U44" s="63"/>
      <c r="V44" s="64"/>
      <c r="W44" s="65"/>
      <c r="X44" s="63"/>
      <c r="Y44" s="64"/>
      <c r="Z44" s="62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201"/>
      <c r="CA44" s="201"/>
      <c r="CB44" s="201"/>
      <c r="CC44" s="201"/>
      <c r="CD44" s="201"/>
      <c r="CE44" s="201"/>
      <c r="CF44" s="201"/>
      <c r="CG44" s="201"/>
      <c r="CH44" s="201"/>
      <c r="CI44" s="201"/>
      <c r="CJ44" s="201"/>
      <c r="CK44" s="201"/>
      <c r="CL44" s="201"/>
      <c r="CM44" s="201"/>
      <c r="CN44" s="201"/>
      <c r="CO44" s="201"/>
      <c r="CP44" s="201"/>
      <c r="CQ44" s="201"/>
      <c r="CR44" s="201"/>
      <c r="CS44" s="201"/>
      <c r="CT44" s="201"/>
      <c r="CU44" s="201"/>
      <c r="CV44" s="201"/>
      <c r="CW44" s="201"/>
      <c r="CX44" s="201"/>
      <c r="CY44" s="201"/>
      <c r="CZ44" s="201"/>
      <c r="DA44" s="201"/>
      <c r="DB44" s="201"/>
      <c r="DC44" s="201"/>
      <c r="DD44" s="201"/>
      <c r="DE44" s="201"/>
      <c r="DF44" s="201"/>
      <c r="DG44" s="201"/>
      <c r="DH44" s="201"/>
      <c r="DI44" s="201"/>
      <c r="DJ44" s="201"/>
      <c r="DK44" s="201"/>
      <c r="DL44" s="201"/>
      <c r="DM44" s="201"/>
      <c r="DN44" s="201"/>
      <c r="DO44" s="201"/>
      <c r="DP44" s="201"/>
      <c r="DQ44" s="201"/>
      <c r="DR44" s="201"/>
      <c r="DS44" s="201"/>
      <c r="DT44" s="201"/>
      <c r="DU44" s="201"/>
      <c r="DV44" s="201"/>
      <c r="DW44" s="201"/>
      <c r="DX44" s="201"/>
      <c r="DY44" s="201"/>
      <c r="DZ44" s="201"/>
      <c r="EA44" s="201"/>
      <c r="EB44" s="201"/>
      <c r="EC44" s="201"/>
      <c r="ED44" s="201"/>
      <c r="EE44" s="201"/>
      <c r="EF44" s="201"/>
      <c r="EG44" s="201"/>
      <c r="EH44" s="201"/>
      <c r="EI44" s="201"/>
      <c r="EJ44" s="201"/>
      <c r="EK44" s="201"/>
      <c r="EL44" s="201"/>
      <c r="EM44" s="201"/>
      <c r="EN44" s="201"/>
      <c r="EO44" s="201"/>
      <c r="EP44" s="201"/>
      <c r="EQ44" s="201"/>
      <c r="ER44" s="201"/>
      <c r="ES44" s="201"/>
      <c r="ET44" s="201"/>
      <c r="EU44" s="201"/>
      <c r="EV44" s="201"/>
      <c r="EW44" s="201"/>
      <c r="EX44" s="201"/>
      <c r="EY44" s="201"/>
      <c r="EZ44" s="201"/>
      <c r="FA44" s="201"/>
      <c r="FB44" s="201"/>
      <c r="FC44" s="201"/>
      <c r="FD44" s="201"/>
      <c r="FE44" s="201"/>
      <c r="FF44" s="201"/>
      <c r="FG44" s="201"/>
      <c r="FH44" s="201"/>
      <c r="FI44" s="201"/>
      <c r="FJ44" s="201"/>
      <c r="FK44" s="201"/>
      <c r="FL44" s="201"/>
      <c r="FM44" s="201"/>
      <c r="FN44" s="201"/>
      <c r="FO44" s="201"/>
      <c r="FP44" s="201"/>
      <c r="FQ44" s="201"/>
      <c r="FR44" s="201"/>
      <c r="FS44" s="201"/>
      <c r="FT44" s="201"/>
      <c r="FU44" s="201"/>
      <c r="FV44" s="201"/>
      <c r="FW44" s="201"/>
      <c r="FX44" s="201"/>
      <c r="FY44" s="201"/>
      <c r="FZ44" s="201"/>
      <c r="GA44" s="201"/>
      <c r="GB44" s="201"/>
      <c r="GC44" s="201"/>
      <c r="GD44" s="201"/>
      <c r="GE44" s="201"/>
      <c r="GF44" s="201"/>
      <c r="GG44" s="201"/>
      <c r="GH44" s="201"/>
      <c r="GI44" s="201"/>
      <c r="GJ44" s="201"/>
      <c r="GK44" s="201"/>
      <c r="GL44" s="201"/>
      <c r="GM44" s="201"/>
      <c r="GN44" s="201"/>
      <c r="GO44" s="201"/>
      <c r="GP44" s="201"/>
      <c r="GQ44" s="201"/>
      <c r="GR44" s="201"/>
      <c r="GS44" s="201"/>
      <c r="GT44" s="201"/>
      <c r="GU44" s="201"/>
      <c r="GV44" s="201"/>
      <c r="GW44" s="201"/>
      <c r="GX44" s="201"/>
      <c r="GY44" s="201"/>
      <c r="GZ44" s="201"/>
      <c r="HA44" s="201"/>
      <c r="HB44" s="201"/>
      <c r="HC44" s="201"/>
      <c r="HD44" s="201"/>
      <c r="HE44" s="201"/>
      <c r="HF44" s="201"/>
      <c r="HG44" s="201"/>
      <c r="HH44" s="201"/>
      <c r="HI44" s="201"/>
      <c r="HJ44" s="201"/>
      <c r="HK44" s="201"/>
      <c r="HL44" s="201"/>
      <c r="HM44" s="201"/>
      <c r="HN44" s="201"/>
      <c r="HO44" s="201"/>
      <c r="HP44" s="201"/>
      <c r="HQ44" s="201"/>
      <c r="HR44" s="201"/>
      <c r="HS44" s="201"/>
      <c r="HT44" s="201"/>
      <c r="HU44" s="201"/>
      <c r="HV44" s="201"/>
      <c r="HW44" s="201"/>
      <c r="HX44" s="201"/>
      <c r="HY44" s="201"/>
      <c r="HZ44" s="201"/>
      <c r="IA44" s="201"/>
      <c r="IB44" s="201"/>
      <c r="IC44" s="201"/>
      <c r="ID44" s="201"/>
      <c r="IE44" s="201"/>
      <c r="IF44" s="201"/>
      <c r="IG44" s="201"/>
      <c r="IH44" s="201"/>
      <c r="II44" s="201"/>
      <c r="IJ44" s="201"/>
      <c r="IK44" s="201"/>
      <c r="IL44" s="201"/>
      <c r="IM44" s="201"/>
      <c r="IN44" s="201"/>
      <c r="IO44" s="201"/>
      <c r="IP44" s="201"/>
      <c r="IQ44" s="201"/>
      <c r="IR44" s="201"/>
      <c r="IS44" s="201"/>
      <c r="IT44" s="201"/>
      <c r="IU44" s="201"/>
      <c r="IV44" s="201"/>
      <c r="IW44" s="201"/>
      <c r="IX44" s="201"/>
      <c r="IY44" s="201"/>
      <c r="IZ44" s="201"/>
      <c r="JA44" s="201"/>
      <c r="JB44" s="201"/>
      <c r="JC44" s="201"/>
      <c r="JD44" s="201"/>
      <c r="JE44" s="201"/>
      <c r="JF44" s="201"/>
      <c r="JG44" s="201"/>
      <c r="JH44" s="201"/>
      <c r="JI44" s="201"/>
      <c r="JJ44" s="201"/>
      <c r="JK44" s="201"/>
      <c r="JL44" s="201"/>
      <c r="JM44" s="201"/>
      <c r="JN44" s="201"/>
      <c r="JO44" s="201"/>
      <c r="JP44" s="201"/>
      <c r="JQ44" s="201"/>
      <c r="JR44" s="201"/>
      <c r="JS44" s="201"/>
      <c r="JT44" s="201"/>
      <c r="JU44" s="201"/>
      <c r="JV44" s="201"/>
      <c r="JW44" s="201"/>
      <c r="JX44" s="201"/>
      <c r="JY44" s="201"/>
      <c r="JZ44" s="201"/>
      <c r="KA44" s="201"/>
      <c r="KB44" s="201"/>
      <c r="KC44" s="201"/>
      <c r="KD44" s="201"/>
      <c r="KE44" s="201"/>
      <c r="KF44" s="201"/>
      <c r="KG44" s="201"/>
      <c r="KH44" s="201"/>
      <c r="KI44" s="201"/>
      <c r="KJ44" s="201"/>
      <c r="KK44" s="201"/>
      <c r="KL44" s="201"/>
      <c r="KM44" s="201"/>
      <c r="KN44" s="201"/>
      <c r="KO44" s="201"/>
      <c r="KP44" s="201"/>
      <c r="KQ44" s="201"/>
      <c r="KR44" s="201"/>
      <c r="KS44" s="201"/>
      <c r="KT44" s="201"/>
      <c r="KU44" s="201"/>
      <c r="KV44" s="201"/>
      <c r="KW44" s="201"/>
      <c r="KX44" s="201"/>
      <c r="KY44" s="201"/>
      <c r="KZ44" s="201"/>
      <c r="LA44" s="201"/>
      <c r="LB44" s="201"/>
      <c r="LC44" s="201"/>
      <c r="LD44" s="201"/>
      <c r="LE44" s="201"/>
      <c r="LF44" s="201"/>
      <c r="LG44" s="201"/>
      <c r="LH44" s="201"/>
      <c r="LI44" s="201"/>
      <c r="LJ44" s="201"/>
      <c r="LK44" s="201"/>
      <c r="LL44" s="201"/>
      <c r="LM44" s="201"/>
      <c r="LN44" s="201"/>
      <c r="LO44" s="201"/>
      <c r="LP44" s="201"/>
      <c r="LQ44" s="201"/>
      <c r="LR44" s="201"/>
      <c r="LS44" s="201"/>
      <c r="LT44" s="201"/>
      <c r="LU44" s="201"/>
      <c r="LV44" s="201"/>
      <c r="LW44" s="201"/>
      <c r="LX44" s="201"/>
      <c r="LY44" s="201"/>
      <c r="LZ44" s="201"/>
      <c r="MA44" s="201"/>
      <c r="MB44" s="201"/>
      <c r="MC44" s="201"/>
      <c r="MD44" s="201"/>
      <c r="ME44" s="201"/>
      <c r="MF44" s="201"/>
      <c r="MG44" s="201"/>
      <c r="MH44" s="201"/>
      <c r="MI44" s="201"/>
      <c r="MJ44" s="201"/>
      <c r="MK44" s="201"/>
      <c r="ML44" s="201"/>
      <c r="MM44" s="201"/>
      <c r="MN44" s="201"/>
      <c r="MO44" s="201"/>
      <c r="MP44" s="201"/>
      <c r="MQ44" s="201"/>
      <c r="MR44" s="201"/>
      <c r="MS44" s="201"/>
      <c r="MT44" s="201"/>
      <c r="MU44" s="201"/>
      <c r="MV44" s="201"/>
      <c r="MW44" s="201"/>
      <c r="MX44" s="201"/>
      <c r="MY44" s="201"/>
      <c r="MZ44" s="201"/>
      <c r="NA44" s="201"/>
      <c r="NB44" s="201"/>
      <c r="NC44" s="201"/>
      <c r="ND44" s="201"/>
      <c r="NE44" s="201"/>
      <c r="NF44" s="201"/>
      <c r="NG44" s="201"/>
      <c r="NH44" s="201"/>
      <c r="NI44" s="201"/>
      <c r="NJ44" s="201"/>
      <c r="NK44" s="201"/>
      <c r="NL44" s="201"/>
      <c r="NM44" s="201"/>
      <c r="NN44" s="201"/>
      <c r="NO44" s="201"/>
      <c r="NP44" s="201"/>
      <c r="NQ44" s="201"/>
      <c r="NR44" s="201"/>
      <c r="NS44" s="201"/>
      <c r="NT44" s="201"/>
      <c r="NU44" s="201"/>
      <c r="NV44" s="201"/>
      <c r="NW44" s="201"/>
      <c r="NX44" s="201"/>
      <c r="NY44" s="201"/>
      <c r="NZ44" s="201"/>
    </row>
    <row r="45" spans="1:390" s="93" customFormat="1" ht="15.95" customHeight="1">
      <c r="A45" s="313">
        <v>35</v>
      </c>
      <c r="B45" s="100" t="s">
        <v>37</v>
      </c>
      <c r="C45" s="101"/>
      <c r="D45" s="446">
        <v>15</v>
      </c>
      <c r="E45" s="81">
        <f t="shared" si="0"/>
        <v>15</v>
      </c>
      <c r="F45" s="71">
        <f>G45-E45</f>
        <v>35</v>
      </c>
      <c r="G45" s="71">
        <v>50</v>
      </c>
      <c r="H45" s="447">
        <v>2</v>
      </c>
      <c r="I45" s="15"/>
      <c r="J45" s="24">
        <v>15</v>
      </c>
      <c r="K45" s="202">
        <v>2</v>
      </c>
      <c r="L45" s="15"/>
      <c r="M45" s="13"/>
      <c r="N45" s="14"/>
      <c r="O45" s="73"/>
      <c r="P45" s="74"/>
      <c r="Q45" s="75"/>
      <c r="R45" s="73"/>
      <c r="S45" s="74"/>
      <c r="T45" s="75"/>
      <c r="U45" s="76"/>
      <c r="V45" s="77"/>
      <c r="W45" s="33"/>
      <c r="X45" s="76"/>
      <c r="Y45" s="77"/>
      <c r="Z45" s="75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  <c r="CT45" s="201"/>
      <c r="CU45" s="201"/>
      <c r="CV45" s="201"/>
      <c r="CW45" s="201"/>
      <c r="CX45" s="201"/>
      <c r="CY45" s="201"/>
      <c r="CZ45" s="201"/>
      <c r="DA45" s="201"/>
      <c r="DB45" s="201"/>
      <c r="DC45" s="201"/>
      <c r="DD45" s="201"/>
      <c r="DE45" s="201"/>
      <c r="DF45" s="201"/>
      <c r="DG45" s="201"/>
      <c r="DH45" s="201"/>
      <c r="DI45" s="201"/>
      <c r="DJ45" s="201"/>
      <c r="DK45" s="201"/>
      <c r="DL45" s="201"/>
      <c r="DM45" s="201"/>
      <c r="DN45" s="201"/>
      <c r="DO45" s="201"/>
      <c r="DP45" s="201"/>
      <c r="DQ45" s="201"/>
      <c r="DR45" s="201"/>
      <c r="DS45" s="201"/>
      <c r="DT45" s="201"/>
      <c r="DU45" s="201"/>
      <c r="DV45" s="201"/>
      <c r="DW45" s="201"/>
      <c r="DX45" s="201"/>
      <c r="DY45" s="201"/>
      <c r="DZ45" s="201"/>
      <c r="EA45" s="201"/>
      <c r="EB45" s="201"/>
      <c r="EC45" s="201"/>
      <c r="ED45" s="201"/>
      <c r="EE45" s="201"/>
      <c r="EF45" s="201"/>
      <c r="EG45" s="201"/>
      <c r="EH45" s="201"/>
      <c r="EI45" s="201"/>
      <c r="EJ45" s="201"/>
      <c r="EK45" s="201"/>
      <c r="EL45" s="201"/>
      <c r="EM45" s="201"/>
      <c r="EN45" s="201"/>
      <c r="EO45" s="201"/>
      <c r="EP45" s="201"/>
      <c r="EQ45" s="201"/>
      <c r="ER45" s="201"/>
      <c r="ES45" s="201"/>
      <c r="ET45" s="201"/>
      <c r="EU45" s="201"/>
      <c r="EV45" s="201"/>
      <c r="EW45" s="201"/>
      <c r="EX45" s="201"/>
      <c r="EY45" s="201"/>
      <c r="EZ45" s="201"/>
      <c r="FA45" s="201"/>
      <c r="FB45" s="201"/>
      <c r="FC45" s="201"/>
      <c r="FD45" s="201"/>
      <c r="FE45" s="201"/>
      <c r="FF45" s="201"/>
      <c r="FG45" s="201"/>
      <c r="FH45" s="201"/>
      <c r="FI45" s="201"/>
      <c r="FJ45" s="201"/>
      <c r="FK45" s="201"/>
      <c r="FL45" s="201"/>
      <c r="FM45" s="201"/>
      <c r="FN45" s="201"/>
      <c r="FO45" s="201"/>
      <c r="FP45" s="201"/>
      <c r="FQ45" s="201"/>
      <c r="FR45" s="201"/>
      <c r="FS45" s="201"/>
      <c r="FT45" s="201"/>
      <c r="FU45" s="201"/>
      <c r="FV45" s="201"/>
      <c r="FW45" s="201"/>
      <c r="FX45" s="201"/>
      <c r="FY45" s="201"/>
      <c r="FZ45" s="201"/>
      <c r="GA45" s="201"/>
      <c r="GB45" s="201"/>
      <c r="GC45" s="201"/>
      <c r="GD45" s="201"/>
      <c r="GE45" s="201"/>
      <c r="GF45" s="201"/>
      <c r="GG45" s="201"/>
      <c r="GH45" s="201"/>
      <c r="GI45" s="201"/>
      <c r="GJ45" s="201"/>
      <c r="GK45" s="201"/>
      <c r="GL45" s="201"/>
      <c r="GM45" s="201"/>
      <c r="GN45" s="201"/>
      <c r="GO45" s="201"/>
      <c r="GP45" s="201"/>
      <c r="GQ45" s="201"/>
      <c r="GR45" s="201"/>
      <c r="GS45" s="201"/>
      <c r="GT45" s="201"/>
      <c r="GU45" s="201"/>
      <c r="GV45" s="201"/>
      <c r="GW45" s="201"/>
      <c r="GX45" s="201"/>
      <c r="GY45" s="201"/>
      <c r="GZ45" s="201"/>
      <c r="HA45" s="201"/>
      <c r="HB45" s="201"/>
      <c r="HC45" s="201"/>
      <c r="HD45" s="201"/>
      <c r="HE45" s="201"/>
      <c r="HF45" s="201"/>
      <c r="HG45" s="201"/>
      <c r="HH45" s="201"/>
      <c r="HI45" s="201"/>
      <c r="HJ45" s="201"/>
      <c r="HK45" s="201"/>
      <c r="HL45" s="201"/>
      <c r="HM45" s="201"/>
      <c r="HN45" s="201"/>
      <c r="HO45" s="201"/>
      <c r="HP45" s="201"/>
      <c r="HQ45" s="201"/>
      <c r="HR45" s="201"/>
      <c r="HS45" s="201"/>
      <c r="HT45" s="201"/>
      <c r="HU45" s="201"/>
      <c r="HV45" s="201"/>
      <c r="HW45" s="201"/>
      <c r="HX45" s="201"/>
      <c r="HY45" s="201"/>
      <c r="HZ45" s="201"/>
      <c r="IA45" s="201"/>
      <c r="IB45" s="201"/>
      <c r="IC45" s="201"/>
      <c r="ID45" s="201"/>
      <c r="IE45" s="201"/>
      <c r="IF45" s="201"/>
      <c r="IG45" s="201"/>
      <c r="IH45" s="201"/>
      <c r="II45" s="201"/>
      <c r="IJ45" s="201"/>
      <c r="IK45" s="201"/>
      <c r="IL45" s="201"/>
      <c r="IM45" s="201"/>
      <c r="IN45" s="201"/>
      <c r="IO45" s="201"/>
      <c r="IP45" s="201"/>
      <c r="IQ45" s="201"/>
      <c r="IR45" s="201"/>
      <c r="IS45" s="201"/>
      <c r="IT45" s="201"/>
      <c r="IU45" s="201"/>
      <c r="IV45" s="201"/>
      <c r="IW45" s="201"/>
      <c r="IX45" s="201"/>
      <c r="IY45" s="201"/>
      <c r="IZ45" s="201"/>
      <c r="JA45" s="201"/>
      <c r="JB45" s="201"/>
      <c r="JC45" s="201"/>
      <c r="JD45" s="201"/>
      <c r="JE45" s="201"/>
      <c r="JF45" s="201"/>
      <c r="JG45" s="201"/>
      <c r="JH45" s="201"/>
      <c r="JI45" s="201"/>
      <c r="JJ45" s="201"/>
      <c r="JK45" s="201"/>
      <c r="JL45" s="201"/>
      <c r="JM45" s="201"/>
      <c r="JN45" s="201"/>
      <c r="JO45" s="201"/>
      <c r="JP45" s="201"/>
      <c r="JQ45" s="201"/>
      <c r="JR45" s="201"/>
      <c r="JS45" s="201"/>
      <c r="JT45" s="201"/>
      <c r="JU45" s="201"/>
      <c r="JV45" s="201"/>
      <c r="JW45" s="201"/>
      <c r="JX45" s="201"/>
      <c r="JY45" s="201"/>
      <c r="JZ45" s="201"/>
      <c r="KA45" s="201"/>
      <c r="KB45" s="201"/>
      <c r="KC45" s="201"/>
      <c r="KD45" s="201"/>
      <c r="KE45" s="201"/>
      <c r="KF45" s="201"/>
      <c r="KG45" s="201"/>
      <c r="KH45" s="201"/>
      <c r="KI45" s="201"/>
      <c r="KJ45" s="201"/>
      <c r="KK45" s="201"/>
      <c r="KL45" s="201"/>
      <c r="KM45" s="201"/>
      <c r="KN45" s="201"/>
      <c r="KO45" s="201"/>
      <c r="KP45" s="201"/>
      <c r="KQ45" s="201"/>
      <c r="KR45" s="201"/>
      <c r="KS45" s="201"/>
      <c r="KT45" s="201"/>
      <c r="KU45" s="201"/>
      <c r="KV45" s="201"/>
      <c r="KW45" s="201"/>
      <c r="KX45" s="201"/>
      <c r="KY45" s="201"/>
      <c r="KZ45" s="201"/>
      <c r="LA45" s="201"/>
      <c r="LB45" s="201"/>
      <c r="LC45" s="201"/>
      <c r="LD45" s="201"/>
      <c r="LE45" s="201"/>
      <c r="LF45" s="201"/>
      <c r="LG45" s="201"/>
      <c r="LH45" s="201"/>
      <c r="LI45" s="201"/>
      <c r="LJ45" s="201"/>
      <c r="LK45" s="201"/>
      <c r="LL45" s="201"/>
      <c r="LM45" s="201"/>
      <c r="LN45" s="201"/>
      <c r="LO45" s="201"/>
      <c r="LP45" s="201"/>
      <c r="LQ45" s="201"/>
      <c r="LR45" s="201"/>
      <c r="LS45" s="201"/>
      <c r="LT45" s="201"/>
      <c r="LU45" s="201"/>
      <c r="LV45" s="201"/>
      <c r="LW45" s="201"/>
      <c r="LX45" s="201"/>
      <c r="LY45" s="201"/>
      <c r="LZ45" s="201"/>
      <c r="MA45" s="201"/>
      <c r="MB45" s="201"/>
      <c r="MC45" s="201"/>
      <c r="MD45" s="201"/>
      <c r="ME45" s="201"/>
      <c r="MF45" s="201"/>
      <c r="MG45" s="201"/>
      <c r="MH45" s="201"/>
      <c r="MI45" s="201"/>
      <c r="MJ45" s="201"/>
      <c r="MK45" s="201"/>
      <c r="ML45" s="201"/>
      <c r="MM45" s="201"/>
      <c r="MN45" s="201"/>
      <c r="MO45" s="201"/>
      <c r="MP45" s="201"/>
      <c r="MQ45" s="201"/>
      <c r="MR45" s="201"/>
      <c r="MS45" s="201"/>
      <c r="MT45" s="201"/>
      <c r="MU45" s="201"/>
      <c r="MV45" s="201"/>
      <c r="MW45" s="201"/>
      <c r="MX45" s="201"/>
      <c r="MY45" s="201"/>
      <c r="MZ45" s="201"/>
      <c r="NA45" s="201"/>
      <c r="NB45" s="201"/>
      <c r="NC45" s="201"/>
      <c r="ND45" s="201"/>
      <c r="NE45" s="201"/>
      <c r="NF45" s="201"/>
      <c r="NG45" s="201"/>
      <c r="NH45" s="201"/>
      <c r="NI45" s="201"/>
      <c r="NJ45" s="201"/>
      <c r="NK45" s="201"/>
      <c r="NL45" s="201"/>
      <c r="NM45" s="201"/>
      <c r="NN45" s="201"/>
      <c r="NO45" s="201"/>
      <c r="NP45" s="201"/>
      <c r="NQ45" s="201"/>
      <c r="NR45" s="201"/>
      <c r="NS45" s="201"/>
      <c r="NT45" s="201"/>
      <c r="NU45" s="201"/>
      <c r="NV45" s="201"/>
      <c r="NW45" s="201"/>
      <c r="NX45" s="201"/>
      <c r="NY45" s="201"/>
      <c r="NZ45" s="201"/>
    </row>
    <row r="46" spans="1:390" s="93" customFormat="1" ht="15.95" customHeight="1">
      <c r="A46" s="313">
        <v>37</v>
      </c>
      <c r="B46" s="102" t="s">
        <v>39</v>
      </c>
      <c r="C46" s="80"/>
      <c r="D46" s="81">
        <v>15</v>
      </c>
      <c r="E46" s="81">
        <f t="shared" si="0"/>
        <v>15</v>
      </c>
      <c r="F46" s="71">
        <f t="shared" ref="F46:F55" si="4">G46-E46</f>
        <v>35</v>
      </c>
      <c r="G46" s="29">
        <v>50</v>
      </c>
      <c r="H46" s="82">
        <v>2</v>
      </c>
      <c r="I46" s="25"/>
      <c r="J46" s="24">
        <v>15</v>
      </c>
      <c r="K46" s="202">
        <v>2</v>
      </c>
      <c r="L46" s="25"/>
      <c r="M46" s="24"/>
      <c r="N46" s="14"/>
      <c r="O46" s="31"/>
      <c r="P46" s="32"/>
      <c r="Q46" s="33"/>
      <c r="R46" s="31"/>
      <c r="S46" s="32"/>
      <c r="T46" s="33"/>
      <c r="U46" s="34"/>
      <c r="V46" s="35"/>
      <c r="W46" s="33"/>
      <c r="X46" s="34"/>
      <c r="Y46" s="35"/>
      <c r="Z46" s="33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  <c r="CT46" s="201"/>
      <c r="CU46" s="201"/>
      <c r="CV46" s="201"/>
      <c r="CW46" s="201"/>
      <c r="CX46" s="201"/>
      <c r="CY46" s="201"/>
      <c r="CZ46" s="201"/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201"/>
      <c r="DL46" s="201"/>
      <c r="DM46" s="201"/>
      <c r="DN46" s="201"/>
      <c r="DO46" s="201"/>
      <c r="DP46" s="201"/>
      <c r="DQ46" s="201"/>
      <c r="DR46" s="201"/>
      <c r="DS46" s="201"/>
      <c r="DT46" s="201"/>
      <c r="DU46" s="201"/>
      <c r="DV46" s="201"/>
      <c r="DW46" s="201"/>
      <c r="DX46" s="201"/>
      <c r="DY46" s="201"/>
      <c r="DZ46" s="201"/>
      <c r="EA46" s="201"/>
      <c r="EB46" s="201"/>
      <c r="EC46" s="201"/>
      <c r="ED46" s="201"/>
      <c r="EE46" s="201"/>
      <c r="EF46" s="201"/>
      <c r="EG46" s="201"/>
      <c r="EH46" s="201"/>
      <c r="EI46" s="201"/>
      <c r="EJ46" s="201"/>
      <c r="EK46" s="201"/>
      <c r="EL46" s="201"/>
      <c r="EM46" s="201"/>
      <c r="EN46" s="201"/>
      <c r="EO46" s="201"/>
      <c r="EP46" s="201"/>
      <c r="EQ46" s="201"/>
      <c r="ER46" s="201"/>
      <c r="ES46" s="201"/>
      <c r="ET46" s="201"/>
      <c r="EU46" s="201"/>
      <c r="EV46" s="201"/>
      <c r="EW46" s="201"/>
      <c r="EX46" s="201"/>
      <c r="EY46" s="201"/>
      <c r="EZ46" s="201"/>
      <c r="FA46" s="201"/>
      <c r="FB46" s="201"/>
      <c r="FC46" s="201"/>
      <c r="FD46" s="201"/>
      <c r="FE46" s="201"/>
      <c r="FF46" s="201"/>
      <c r="FG46" s="201"/>
      <c r="FH46" s="201"/>
      <c r="FI46" s="201"/>
      <c r="FJ46" s="201"/>
      <c r="FK46" s="201"/>
      <c r="FL46" s="201"/>
      <c r="FM46" s="201"/>
      <c r="FN46" s="201"/>
      <c r="FO46" s="201"/>
      <c r="FP46" s="201"/>
      <c r="FQ46" s="201"/>
      <c r="FR46" s="201"/>
      <c r="FS46" s="201"/>
      <c r="FT46" s="201"/>
      <c r="FU46" s="201"/>
      <c r="FV46" s="201"/>
      <c r="FW46" s="201"/>
      <c r="FX46" s="201"/>
      <c r="FY46" s="201"/>
      <c r="FZ46" s="201"/>
      <c r="GA46" s="201"/>
      <c r="GB46" s="201"/>
      <c r="GC46" s="201"/>
      <c r="GD46" s="201"/>
      <c r="GE46" s="201"/>
      <c r="GF46" s="201"/>
      <c r="GG46" s="201"/>
      <c r="GH46" s="201"/>
      <c r="GI46" s="201"/>
      <c r="GJ46" s="201"/>
      <c r="GK46" s="201"/>
      <c r="GL46" s="201"/>
      <c r="GM46" s="201"/>
      <c r="GN46" s="201"/>
      <c r="GO46" s="201"/>
      <c r="GP46" s="201"/>
      <c r="GQ46" s="201"/>
      <c r="GR46" s="201"/>
      <c r="GS46" s="201"/>
      <c r="GT46" s="201"/>
      <c r="GU46" s="201"/>
      <c r="GV46" s="201"/>
      <c r="GW46" s="201"/>
      <c r="GX46" s="201"/>
      <c r="GY46" s="201"/>
      <c r="GZ46" s="201"/>
      <c r="HA46" s="201"/>
      <c r="HB46" s="201"/>
      <c r="HC46" s="201"/>
      <c r="HD46" s="201"/>
      <c r="HE46" s="201"/>
      <c r="HF46" s="201"/>
      <c r="HG46" s="201"/>
      <c r="HH46" s="201"/>
      <c r="HI46" s="201"/>
      <c r="HJ46" s="201"/>
      <c r="HK46" s="201"/>
      <c r="HL46" s="201"/>
      <c r="HM46" s="201"/>
      <c r="HN46" s="201"/>
      <c r="HO46" s="201"/>
      <c r="HP46" s="201"/>
      <c r="HQ46" s="201"/>
      <c r="HR46" s="201"/>
      <c r="HS46" s="201"/>
      <c r="HT46" s="201"/>
      <c r="HU46" s="201"/>
      <c r="HV46" s="201"/>
      <c r="HW46" s="201"/>
      <c r="HX46" s="201"/>
      <c r="HY46" s="201"/>
      <c r="HZ46" s="201"/>
      <c r="IA46" s="201"/>
      <c r="IB46" s="201"/>
      <c r="IC46" s="201"/>
      <c r="ID46" s="201"/>
      <c r="IE46" s="201"/>
      <c r="IF46" s="201"/>
      <c r="IG46" s="201"/>
      <c r="IH46" s="201"/>
      <c r="II46" s="201"/>
      <c r="IJ46" s="201"/>
      <c r="IK46" s="201"/>
      <c r="IL46" s="201"/>
      <c r="IM46" s="201"/>
      <c r="IN46" s="201"/>
      <c r="IO46" s="201"/>
      <c r="IP46" s="201"/>
      <c r="IQ46" s="201"/>
      <c r="IR46" s="201"/>
      <c r="IS46" s="201"/>
      <c r="IT46" s="201"/>
      <c r="IU46" s="201"/>
      <c r="IV46" s="201"/>
      <c r="IW46" s="201"/>
      <c r="IX46" s="201"/>
      <c r="IY46" s="201"/>
      <c r="IZ46" s="201"/>
      <c r="JA46" s="201"/>
      <c r="JB46" s="201"/>
      <c r="JC46" s="201"/>
      <c r="JD46" s="201"/>
      <c r="JE46" s="201"/>
      <c r="JF46" s="201"/>
      <c r="JG46" s="201"/>
      <c r="JH46" s="201"/>
      <c r="JI46" s="201"/>
      <c r="JJ46" s="201"/>
      <c r="JK46" s="201"/>
      <c r="JL46" s="201"/>
      <c r="JM46" s="201"/>
      <c r="JN46" s="201"/>
      <c r="JO46" s="201"/>
      <c r="JP46" s="201"/>
      <c r="JQ46" s="201"/>
      <c r="JR46" s="201"/>
      <c r="JS46" s="201"/>
      <c r="JT46" s="201"/>
      <c r="JU46" s="201"/>
      <c r="JV46" s="201"/>
      <c r="JW46" s="201"/>
      <c r="JX46" s="201"/>
      <c r="JY46" s="201"/>
      <c r="JZ46" s="201"/>
      <c r="KA46" s="201"/>
      <c r="KB46" s="201"/>
      <c r="KC46" s="201"/>
      <c r="KD46" s="201"/>
      <c r="KE46" s="201"/>
      <c r="KF46" s="201"/>
      <c r="KG46" s="201"/>
      <c r="KH46" s="201"/>
      <c r="KI46" s="201"/>
      <c r="KJ46" s="201"/>
      <c r="KK46" s="201"/>
      <c r="KL46" s="201"/>
      <c r="KM46" s="201"/>
      <c r="KN46" s="201"/>
      <c r="KO46" s="201"/>
      <c r="KP46" s="201"/>
      <c r="KQ46" s="201"/>
      <c r="KR46" s="201"/>
      <c r="KS46" s="201"/>
      <c r="KT46" s="201"/>
      <c r="KU46" s="201"/>
      <c r="KV46" s="201"/>
      <c r="KW46" s="201"/>
      <c r="KX46" s="201"/>
      <c r="KY46" s="201"/>
      <c r="KZ46" s="201"/>
      <c r="LA46" s="201"/>
      <c r="LB46" s="201"/>
      <c r="LC46" s="201"/>
      <c r="LD46" s="201"/>
      <c r="LE46" s="201"/>
      <c r="LF46" s="201"/>
      <c r="LG46" s="201"/>
      <c r="LH46" s="201"/>
      <c r="LI46" s="201"/>
      <c r="LJ46" s="201"/>
      <c r="LK46" s="201"/>
      <c r="LL46" s="201"/>
      <c r="LM46" s="201"/>
      <c r="LN46" s="201"/>
      <c r="LO46" s="201"/>
      <c r="LP46" s="201"/>
      <c r="LQ46" s="201"/>
      <c r="LR46" s="201"/>
      <c r="LS46" s="201"/>
      <c r="LT46" s="201"/>
      <c r="LU46" s="201"/>
      <c r="LV46" s="201"/>
      <c r="LW46" s="201"/>
      <c r="LX46" s="201"/>
      <c r="LY46" s="201"/>
      <c r="LZ46" s="201"/>
      <c r="MA46" s="201"/>
      <c r="MB46" s="201"/>
      <c r="MC46" s="201"/>
      <c r="MD46" s="201"/>
      <c r="ME46" s="201"/>
      <c r="MF46" s="201"/>
      <c r="MG46" s="201"/>
      <c r="MH46" s="201"/>
      <c r="MI46" s="201"/>
      <c r="MJ46" s="201"/>
      <c r="MK46" s="201"/>
      <c r="ML46" s="201"/>
      <c r="MM46" s="201"/>
      <c r="MN46" s="201"/>
      <c r="MO46" s="201"/>
      <c r="MP46" s="201"/>
      <c r="MQ46" s="201"/>
      <c r="MR46" s="201"/>
      <c r="MS46" s="201"/>
      <c r="MT46" s="201"/>
      <c r="MU46" s="201"/>
      <c r="MV46" s="201"/>
      <c r="MW46" s="201"/>
      <c r="MX46" s="201"/>
      <c r="MY46" s="201"/>
      <c r="MZ46" s="201"/>
      <c r="NA46" s="201"/>
      <c r="NB46" s="201"/>
      <c r="NC46" s="201"/>
      <c r="ND46" s="201"/>
      <c r="NE46" s="201"/>
      <c r="NF46" s="201"/>
      <c r="NG46" s="201"/>
      <c r="NH46" s="201"/>
      <c r="NI46" s="201"/>
      <c r="NJ46" s="201"/>
      <c r="NK46" s="201"/>
      <c r="NL46" s="201"/>
      <c r="NM46" s="201"/>
      <c r="NN46" s="201"/>
      <c r="NO46" s="201"/>
      <c r="NP46" s="201"/>
      <c r="NQ46" s="201"/>
      <c r="NR46" s="201"/>
      <c r="NS46" s="201"/>
      <c r="NT46" s="201"/>
      <c r="NU46" s="201"/>
      <c r="NV46" s="201"/>
      <c r="NW46" s="201"/>
      <c r="NX46" s="201"/>
      <c r="NY46" s="201"/>
      <c r="NZ46" s="201"/>
    </row>
    <row r="47" spans="1:390" s="93" customFormat="1" ht="15.95" customHeight="1">
      <c r="A47" s="221">
        <v>38</v>
      </c>
      <c r="B47" s="102" t="s">
        <v>40</v>
      </c>
      <c r="C47" s="80"/>
      <c r="D47" s="81">
        <v>15</v>
      </c>
      <c r="E47" s="81">
        <f t="shared" si="0"/>
        <v>15</v>
      </c>
      <c r="F47" s="71">
        <f t="shared" si="4"/>
        <v>35</v>
      </c>
      <c r="G47" s="29">
        <v>50</v>
      </c>
      <c r="H47" s="82">
        <v>2</v>
      </c>
      <c r="I47" s="25"/>
      <c r="J47" s="24">
        <v>15</v>
      </c>
      <c r="K47" s="202">
        <v>2</v>
      </c>
      <c r="L47" s="25"/>
      <c r="M47" s="24"/>
      <c r="N47" s="14"/>
      <c r="O47" s="31"/>
      <c r="P47" s="32"/>
      <c r="Q47" s="33"/>
      <c r="R47" s="31"/>
      <c r="S47" s="32"/>
      <c r="T47" s="33"/>
      <c r="U47" s="34"/>
      <c r="V47" s="35"/>
      <c r="W47" s="33"/>
      <c r="X47" s="34"/>
      <c r="Y47" s="35"/>
      <c r="Z47" s="33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  <c r="CT47" s="201"/>
      <c r="CU47" s="201"/>
      <c r="CV47" s="201"/>
      <c r="CW47" s="201"/>
      <c r="CX47" s="201"/>
      <c r="CY47" s="201"/>
      <c r="CZ47" s="201"/>
      <c r="DA47" s="201"/>
      <c r="DB47" s="201"/>
      <c r="DC47" s="201"/>
      <c r="DD47" s="201"/>
      <c r="DE47" s="201"/>
      <c r="DF47" s="201"/>
      <c r="DG47" s="201"/>
      <c r="DH47" s="201"/>
      <c r="DI47" s="201"/>
      <c r="DJ47" s="201"/>
      <c r="DK47" s="201"/>
      <c r="DL47" s="201"/>
      <c r="DM47" s="201"/>
      <c r="DN47" s="201"/>
      <c r="DO47" s="201"/>
      <c r="DP47" s="201"/>
      <c r="DQ47" s="201"/>
      <c r="DR47" s="201"/>
      <c r="DS47" s="201"/>
      <c r="DT47" s="201"/>
      <c r="DU47" s="201"/>
      <c r="DV47" s="201"/>
      <c r="DW47" s="201"/>
      <c r="DX47" s="201"/>
      <c r="DY47" s="201"/>
      <c r="DZ47" s="201"/>
      <c r="EA47" s="201"/>
      <c r="EB47" s="201"/>
      <c r="EC47" s="201"/>
      <c r="ED47" s="201"/>
      <c r="EE47" s="201"/>
      <c r="EF47" s="201"/>
      <c r="EG47" s="201"/>
      <c r="EH47" s="201"/>
      <c r="EI47" s="201"/>
      <c r="EJ47" s="201"/>
      <c r="EK47" s="201"/>
      <c r="EL47" s="201"/>
      <c r="EM47" s="201"/>
      <c r="EN47" s="201"/>
      <c r="EO47" s="201"/>
      <c r="EP47" s="201"/>
      <c r="EQ47" s="201"/>
      <c r="ER47" s="201"/>
      <c r="ES47" s="201"/>
      <c r="ET47" s="201"/>
      <c r="EU47" s="201"/>
      <c r="EV47" s="201"/>
      <c r="EW47" s="201"/>
      <c r="EX47" s="201"/>
      <c r="EY47" s="201"/>
      <c r="EZ47" s="201"/>
      <c r="FA47" s="201"/>
      <c r="FB47" s="201"/>
      <c r="FC47" s="201"/>
      <c r="FD47" s="201"/>
      <c r="FE47" s="201"/>
      <c r="FF47" s="201"/>
      <c r="FG47" s="201"/>
      <c r="FH47" s="201"/>
      <c r="FI47" s="201"/>
      <c r="FJ47" s="201"/>
      <c r="FK47" s="201"/>
      <c r="FL47" s="201"/>
      <c r="FM47" s="201"/>
      <c r="FN47" s="201"/>
      <c r="FO47" s="201"/>
      <c r="FP47" s="201"/>
      <c r="FQ47" s="201"/>
      <c r="FR47" s="201"/>
      <c r="FS47" s="201"/>
      <c r="FT47" s="201"/>
      <c r="FU47" s="201"/>
      <c r="FV47" s="201"/>
      <c r="FW47" s="201"/>
      <c r="FX47" s="201"/>
      <c r="FY47" s="201"/>
      <c r="FZ47" s="201"/>
      <c r="GA47" s="201"/>
      <c r="GB47" s="201"/>
      <c r="GC47" s="201"/>
      <c r="GD47" s="201"/>
      <c r="GE47" s="201"/>
      <c r="GF47" s="201"/>
      <c r="GG47" s="201"/>
      <c r="GH47" s="201"/>
      <c r="GI47" s="201"/>
      <c r="GJ47" s="201"/>
      <c r="GK47" s="201"/>
      <c r="GL47" s="201"/>
      <c r="GM47" s="201"/>
      <c r="GN47" s="201"/>
      <c r="GO47" s="201"/>
      <c r="GP47" s="201"/>
      <c r="GQ47" s="201"/>
      <c r="GR47" s="201"/>
      <c r="GS47" s="201"/>
      <c r="GT47" s="201"/>
      <c r="GU47" s="201"/>
      <c r="GV47" s="201"/>
      <c r="GW47" s="201"/>
      <c r="GX47" s="201"/>
      <c r="GY47" s="201"/>
      <c r="GZ47" s="201"/>
      <c r="HA47" s="201"/>
      <c r="HB47" s="201"/>
      <c r="HC47" s="201"/>
      <c r="HD47" s="201"/>
      <c r="HE47" s="201"/>
      <c r="HF47" s="201"/>
      <c r="HG47" s="201"/>
      <c r="HH47" s="201"/>
      <c r="HI47" s="201"/>
      <c r="HJ47" s="201"/>
      <c r="HK47" s="201"/>
      <c r="HL47" s="201"/>
      <c r="HM47" s="201"/>
      <c r="HN47" s="201"/>
      <c r="HO47" s="201"/>
      <c r="HP47" s="201"/>
      <c r="HQ47" s="201"/>
      <c r="HR47" s="201"/>
      <c r="HS47" s="201"/>
      <c r="HT47" s="201"/>
      <c r="HU47" s="201"/>
      <c r="HV47" s="201"/>
      <c r="HW47" s="201"/>
      <c r="HX47" s="201"/>
      <c r="HY47" s="201"/>
      <c r="HZ47" s="201"/>
      <c r="IA47" s="201"/>
      <c r="IB47" s="201"/>
      <c r="IC47" s="201"/>
      <c r="ID47" s="201"/>
      <c r="IE47" s="201"/>
      <c r="IF47" s="201"/>
      <c r="IG47" s="201"/>
      <c r="IH47" s="201"/>
      <c r="II47" s="201"/>
      <c r="IJ47" s="201"/>
      <c r="IK47" s="201"/>
      <c r="IL47" s="201"/>
      <c r="IM47" s="201"/>
      <c r="IN47" s="201"/>
      <c r="IO47" s="201"/>
      <c r="IP47" s="201"/>
      <c r="IQ47" s="201"/>
      <c r="IR47" s="201"/>
      <c r="IS47" s="201"/>
      <c r="IT47" s="201"/>
      <c r="IU47" s="201"/>
      <c r="IV47" s="201"/>
      <c r="IW47" s="201"/>
      <c r="IX47" s="201"/>
      <c r="IY47" s="201"/>
      <c r="IZ47" s="201"/>
      <c r="JA47" s="201"/>
      <c r="JB47" s="201"/>
      <c r="JC47" s="201"/>
      <c r="JD47" s="201"/>
      <c r="JE47" s="201"/>
      <c r="JF47" s="201"/>
      <c r="JG47" s="201"/>
      <c r="JH47" s="201"/>
      <c r="JI47" s="201"/>
      <c r="JJ47" s="201"/>
      <c r="JK47" s="201"/>
      <c r="JL47" s="201"/>
      <c r="JM47" s="201"/>
      <c r="JN47" s="201"/>
      <c r="JO47" s="201"/>
      <c r="JP47" s="201"/>
      <c r="JQ47" s="201"/>
      <c r="JR47" s="201"/>
      <c r="JS47" s="201"/>
      <c r="JT47" s="201"/>
      <c r="JU47" s="201"/>
      <c r="JV47" s="201"/>
      <c r="JW47" s="201"/>
      <c r="JX47" s="201"/>
      <c r="JY47" s="201"/>
      <c r="JZ47" s="201"/>
      <c r="KA47" s="201"/>
      <c r="KB47" s="201"/>
      <c r="KC47" s="201"/>
      <c r="KD47" s="201"/>
      <c r="KE47" s="201"/>
      <c r="KF47" s="201"/>
      <c r="KG47" s="201"/>
      <c r="KH47" s="201"/>
      <c r="KI47" s="201"/>
      <c r="KJ47" s="201"/>
      <c r="KK47" s="201"/>
      <c r="KL47" s="201"/>
      <c r="KM47" s="201"/>
      <c r="KN47" s="201"/>
      <c r="KO47" s="201"/>
      <c r="KP47" s="201"/>
      <c r="KQ47" s="201"/>
      <c r="KR47" s="201"/>
      <c r="KS47" s="201"/>
      <c r="KT47" s="201"/>
      <c r="KU47" s="201"/>
      <c r="KV47" s="201"/>
      <c r="KW47" s="201"/>
      <c r="KX47" s="201"/>
      <c r="KY47" s="201"/>
      <c r="KZ47" s="201"/>
      <c r="LA47" s="201"/>
      <c r="LB47" s="201"/>
      <c r="LC47" s="201"/>
      <c r="LD47" s="201"/>
      <c r="LE47" s="201"/>
      <c r="LF47" s="201"/>
      <c r="LG47" s="201"/>
      <c r="LH47" s="201"/>
      <c r="LI47" s="201"/>
      <c r="LJ47" s="201"/>
      <c r="LK47" s="201"/>
      <c r="LL47" s="201"/>
      <c r="LM47" s="201"/>
      <c r="LN47" s="201"/>
      <c r="LO47" s="201"/>
      <c r="LP47" s="201"/>
      <c r="LQ47" s="201"/>
      <c r="LR47" s="201"/>
      <c r="LS47" s="201"/>
      <c r="LT47" s="201"/>
      <c r="LU47" s="201"/>
      <c r="LV47" s="201"/>
      <c r="LW47" s="201"/>
      <c r="LX47" s="201"/>
      <c r="LY47" s="201"/>
      <c r="LZ47" s="201"/>
      <c r="MA47" s="201"/>
      <c r="MB47" s="201"/>
      <c r="MC47" s="201"/>
      <c r="MD47" s="201"/>
      <c r="ME47" s="201"/>
      <c r="MF47" s="201"/>
      <c r="MG47" s="201"/>
      <c r="MH47" s="201"/>
      <c r="MI47" s="201"/>
      <c r="MJ47" s="201"/>
      <c r="MK47" s="201"/>
      <c r="ML47" s="201"/>
      <c r="MM47" s="201"/>
      <c r="MN47" s="201"/>
      <c r="MO47" s="201"/>
      <c r="MP47" s="201"/>
      <c r="MQ47" s="201"/>
      <c r="MR47" s="201"/>
      <c r="MS47" s="201"/>
      <c r="MT47" s="201"/>
      <c r="MU47" s="201"/>
      <c r="MV47" s="201"/>
      <c r="MW47" s="201"/>
      <c r="MX47" s="201"/>
      <c r="MY47" s="201"/>
      <c r="MZ47" s="201"/>
      <c r="NA47" s="201"/>
      <c r="NB47" s="201"/>
      <c r="NC47" s="201"/>
      <c r="ND47" s="201"/>
      <c r="NE47" s="201"/>
      <c r="NF47" s="201"/>
      <c r="NG47" s="201"/>
      <c r="NH47" s="201"/>
      <c r="NI47" s="201"/>
      <c r="NJ47" s="201"/>
      <c r="NK47" s="201"/>
      <c r="NL47" s="201"/>
      <c r="NM47" s="201"/>
      <c r="NN47" s="201"/>
      <c r="NO47" s="201"/>
      <c r="NP47" s="201"/>
      <c r="NQ47" s="201"/>
      <c r="NR47" s="201"/>
      <c r="NS47" s="201"/>
      <c r="NT47" s="201"/>
      <c r="NU47" s="201"/>
      <c r="NV47" s="201"/>
      <c r="NW47" s="201"/>
      <c r="NX47" s="201"/>
      <c r="NY47" s="201"/>
      <c r="NZ47" s="201"/>
    </row>
    <row r="48" spans="1:390" s="93" customFormat="1" ht="15.95" customHeight="1">
      <c r="A48" s="313">
        <v>39</v>
      </c>
      <c r="B48" s="102" t="s">
        <v>41</v>
      </c>
      <c r="C48" s="80"/>
      <c r="D48" s="81">
        <v>9</v>
      </c>
      <c r="E48" s="81">
        <f t="shared" si="0"/>
        <v>9</v>
      </c>
      <c r="F48" s="71">
        <f t="shared" si="4"/>
        <v>16</v>
      </c>
      <c r="G48" s="29">
        <v>25</v>
      </c>
      <c r="H48" s="82">
        <v>1</v>
      </c>
      <c r="I48" s="25"/>
      <c r="J48" s="24"/>
      <c r="K48" s="14"/>
      <c r="L48" s="25"/>
      <c r="M48" s="24">
        <v>9</v>
      </c>
      <c r="N48" s="202">
        <v>1</v>
      </c>
      <c r="O48" s="31"/>
      <c r="P48" s="32"/>
      <c r="Q48" s="33"/>
      <c r="R48" s="31"/>
      <c r="S48" s="32"/>
      <c r="T48" s="33"/>
      <c r="U48" s="34"/>
      <c r="V48" s="35"/>
      <c r="W48" s="33"/>
      <c r="X48" s="34"/>
      <c r="Y48" s="35"/>
      <c r="Z48" s="33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201"/>
      <c r="CC48" s="201"/>
      <c r="CD48" s="201"/>
      <c r="CE48" s="201"/>
      <c r="CF48" s="201"/>
      <c r="CG48" s="201"/>
      <c r="CH48" s="201"/>
      <c r="CI48" s="201"/>
      <c r="CJ48" s="201"/>
      <c r="CK48" s="201"/>
      <c r="CL48" s="201"/>
      <c r="CM48" s="201"/>
      <c r="CN48" s="201"/>
      <c r="CO48" s="201"/>
      <c r="CP48" s="201"/>
      <c r="CQ48" s="201"/>
      <c r="CR48" s="201"/>
      <c r="CS48" s="201"/>
      <c r="CT48" s="201"/>
      <c r="CU48" s="201"/>
      <c r="CV48" s="201"/>
      <c r="CW48" s="201"/>
      <c r="CX48" s="201"/>
      <c r="CY48" s="201"/>
      <c r="CZ48" s="201"/>
      <c r="DA48" s="201"/>
      <c r="DB48" s="201"/>
      <c r="DC48" s="201"/>
      <c r="DD48" s="201"/>
      <c r="DE48" s="201"/>
      <c r="DF48" s="201"/>
      <c r="DG48" s="201"/>
      <c r="DH48" s="201"/>
      <c r="DI48" s="201"/>
      <c r="DJ48" s="201"/>
      <c r="DK48" s="201"/>
      <c r="DL48" s="201"/>
      <c r="DM48" s="201"/>
      <c r="DN48" s="201"/>
      <c r="DO48" s="201"/>
      <c r="DP48" s="201"/>
      <c r="DQ48" s="201"/>
      <c r="DR48" s="201"/>
      <c r="DS48" s="201"/>
      <c r="DT48" s="201"/>
      <c r="DU48" s="201"/>
      <c r="DV48" s="201"/>
      <c r="DW48" s="201"/>
      <c r="DX48" s="201"/>
      <c r="DY48" s="201"/>
      <c r="DZ48" s="201"/>
      <c r="EA48" s="201"/>
      <c r="EB48" s="201"/>
      <c r="EC48" s="201"/>
      <c r="ED48" s="201"/>
      <c r="EE48" s="201"/>
      <c r="EF48" s="201"/>
      <c r="EG48" s="201"/>
      <c r="EH48" s="201"/>
      <c r="EI48" s="201"/>
      <c r="EJ48" s="201"/>
      <c r="EK48" s="201"/>
      <c r="EL48" s="201"/>
      <c r="EM48" s="201"/>
      <c r="EN48" s="201"/>
      <c r="EO48" s="201"/>
      <c r="EP48" s="201"/>
      <c r="EQ48" s="201"/>
      <c r="ER48" s="201"/>
      <c r="ES48" s="201"/>
      <c r="ET48" s="201"/>
      <c r="EU48" s="201"/>
      <c r="EV48" s="201"/>
      <c r="EW48" s="201"/>
      <c r="EX48" s="201"/>
      <c r="EY48" s="201"/>
      <c r="EZ48" s="201"/>
      <c r="FA48" s="201"/>
      <c r="FB48" s="201"/>
      <c r="FC48" s="201"/>
      <c r="FD48" s="201"/>
      <c r="FE48" s="201"/>
      <c r="FF48" s="201"/>
      <c r="FG48" s="201"/>
      <c r="FH48" s="201"/>
      <c r="FI48" s="201"/>
      <c r="FJ48" s="201"/>
      <c r="FK48" s="201"/>
      <c r="FL48" s="201"/>
      <c r="FM48" s="201"/>
      <c r="FN48" s="201"/>
      <c r="FO48" s="201"/>
      <c r="FP48" s="201"/>
      <c r="FQ48" s="201"/>
      <c r="FR48" s="201"/>
      <c r="FS48" s="201"/>
      <c r="FT48" s="201"/>
      <c r="FU48" s="201"/>
      <c r="FV48" s="201"/>
      <c r="FW48" s="201"/>
      <c r="FX48" s="201"/>
      <c r="FY48" s="201"/>
      <c r="FZ48" s="201"/>
      <c r="GA48" s="201"/>
      <c r="GB48" s="201"/>
      <c r="GC48" s="201"/>
      <c r="GD48" s="201"/>
      <c r="GE48" s="201"/>
      <c r="GF48" s="201"/>
      <c r="GG48" s="201"/>
      <c r="GH48" s="201"/>
      <c r="GI48" s="201"/>
      <c r="GJ48" s="201"/>
      <c r="GK48" s="201"/>
      <c r="GL48" s="201"/>
      <c r="GM48" s="201"/>
      <c r="GN48" s="201"/>
      <c r="GO48" s="201"/>
      <c r="GP48" s="201"/>
      <c r="GQ48" s="201"/>
      <c r="GR48" s="201"/>
      <c r="GS48" s="201"/>
      <c r="GT48" s="201"/>
      <c r="GU48" s="201"/>
      <c r="GV48" s="201"/>
      <c r="GW48" s="201"/>
      <c r="GX48" s="201"/>
      <c r="GY48" s="201"/>
      <c r="GZ48" s="201"/>
      <c r="HA48" s="201"/>
      <c r="HB48" s="201"/>
      <c r="HC48" s="201"/>
      <c r="HD48" s="201"/>
      <c r="HE48" s="201"/>
      <c r="HF48" s="201"/>
      <c r="HG48" s="201"/>
      <c r="HH48" s="201"/>
      <c r="HI48" s="201"/>
      <c r="HJ48" s="201"/>
      <c r="HK48" s="201"/>
      <c r="HL48" s="201"/>
      <c r="HM48" s="201"/>
      <c r="HN48" s="201"/>
      <c r="HO48" s="201"/>
      <c r="HP48" s="201"/>
      <c r="HQ48" s="201"/>
      <c r="HR48" s="201"/>
      <c r="HS48" s="201"/>
      <c r="HT48" s="201"/>
      <c r="HU48" s="201"/>
      <c r="HV48" s="201"/>
      <c r="HW48" s="201"/>
      <c r="HX48" s="201"/>
      <c r="HY48" s="201"/>
      <c r="HZ48" s="201"/>
      <c r="IA48" s="201"/>
      <c r="IB48" s="201"/>
      <c r="IC48" s="201"/>
      <c r="ID48" s="201"/>
      <c r="IE48" s="201"/>
      <c r="IF48" s="201"/>
      <c r="IG48" s="201"/>
      <c r="IH48" s="201"/>
      <c r="II48" s="201"/>
      <c r="IJ48" s="201"/>
      <c r="IK48" s="201"/>
      <c r="IL48" s="201"/>
      <c r="IM48" s="201"/>
      <c r="IN48" s="201"/>
      <c r="IO48" s="201"/>
      <c r="IP48" s="201"/>
      <c r="IQ48" s="201"/>
      <c r="IR48" s="201"/>
      <c r="IS48" s="201"/>
      <c r="IT48" s="201"/>
      <c r="IU48" s="201"/>
      <c r="IV48" s="201"/>
      <c r="IW48" s="201"/>
      <c r="IX48" s="201"/>
      <c r="IY48" s="201"/>
      <c r="IZ48" s="201"/>
      <c r="JA48" s="201"/>
      <c r="JB48" s="201"/>
      <c r="JC48" s="201"/>
      <c r="JD48" s="201"/>
      <c r="JE48" s="201"/>
      <c r="JF48" s="201"/>
      <c r="JG48" s="201"/>
      <c r="JH48" s="201"/>
      <c r="JI48" s="201"/>
      <c r="JJ48" s="201"/>
      <c r="JK48" s="201"/>
      <c r="JL48" s="201"/>
      <c r="JM48" s="201"/>
      <c r="JN48" s="201"/>
      <c r="JO48" s="201"/>
      <c r="JP48" s="201"/>
      <c r="JQ48" s="201"/>
      <c r="JR48" s="201"/>
      <c r="JS48" s="201"/>
      <c r="JT48" s="201"/>
      <c r="JU48" s="201"/>
      <c r="JV48" s="201"/>
      <c r="JW48" s="201"/>
      <c r="JX48" s="201"/>
      <c r="JY48" s="201"/>
      <c r="JZ48" s="201"/>
      <c r="KA48" s="201"/>
      <c r="KB48" s="201"/>
      <c r="KC48" s="201"/>
      <c r="KD48" s="201"/>
      <c r="KE48" s="201"/>
      <c r="KF48" s="201"/>
      <c r="KG48" s="201"/>
      <c r="KH48" s="201"/>
      <c r="KI48" s="201"/>
      <c r="KJ48" s="201"/>
      <c r="KK48" s="201"/>
      <c r="KL48" s="201"/>
      <c r="KM48" s="201"/>
      <c r="KN48" s="201"/>
      <c r="KO48" s="201"/>
      <c r="KP48" s="201"/>
      <c r="KQ48" s="201"/>
      <c r="KR48" s="201"/>
      <c r="KS48" s="201"/>
      <c r="KT48" s="201"/>
      <c r="KU48" s="201"/>
      <c r="KV48" s="201"/>
      <c r="KW48" s="201"/>
      <c r="KX48" s="201"/>
      <c r="KY48" s="201"/>
      <c r="KZ48" s="201"/>
      <c r="LA48" s="201"/>
      <c r="LB48" s="201"/>
      <c r="LC48" s="201"/>
      <c r="LD48" s="201"/>
      <c r="LE48" s="201"/>
      <c r="LF48" s="201"/>
      <c r="LG48" s="201"/>
      <c r="LH48" s="201"/>
      <c r="LI48" s="201"/>
      <c r="LJ48" s="201"/>
      <c r="LK48" s="201"/>
      <c r="LL48" s="201"/>
      <c r="LM48" s="201"/>
      <c r="LN48" s="201"/>
      <c r="LO48" s="201"/>
      <c r="LP48" s="201"/>
      <c r="LQ48" s="201"/>
      <c r="LR48" s="201"/>
      <c r="LS48" s="201"/>
      <c r="LT48" s="201"/>
      <c r="LU48" s="201"/>
      <c r="LV48" s="201"/>
      <c r="LW48" s="201"/>
      <c r="LX48" s="201"/>
      <c r="LY48" s="201"/>
      <c r="LZ48" s="201"/>
      <c r="MA48" s="201"/>
      <c r="MB48" s="201"/>
      <c r="MC48" s="201"/>
      <c r="MD48" s="201"/>
      <c r="ME48" s="201"/>
      <c r="MF48" s="201"/>
      <c r="MG48" s="201"/>
      <c r="MH48" s="201"/>
      <c r="MI48" s="201"/>
      <c r="MJ48" s="201"/>
      <c r="MK48" s="201"/>
      <c r="ML48" s="201"/>
      <c r="MM48" s="201"/>
      <c r="MN48" s="201"/>
      <c r="MO48" s="201"/>
      <c r="MP48" s="201"/>
      <c r="MQ48" s="201"/>
      <c r="MR48" s="201"/>
      <c r="MS48" s="201"/>
      <c r="MT48" s="201"/>
      <c r="MU48" s="201"/>
      <c r="MV48" s="201"/>
      <c r="MW48" s="201"/>
      <c r="MX48" s="201"/>
      <c r="MY48" s="201"/>
      <c r="MZ48" s="201"/>
      <c r="NA48" s="201"/>
      <c r="NB48" s="201"/>
      <c r="NC48" s="201"/>
      <c r="ND48" s="201"/>
      <c r="NE48" s="201"/>
      <c r="NF48" s="201"/>
      <c r="NG48" s="201"/>
      <c r="NH48" s="201"/>
      <c r="NI48" s="201"/>
      <c r="NJ48" s="201"/>
      <c r="NK48" s="201"/>
      <c r="NL48" s="201"/>
      <c r="NM48" s="201"/>
      <c r="NN48" s="201"/>
      <c r="NO48" s="201"/>
      <c r="NP48" s="201"/>
      <c r="NQ48" s="201"/>
      <c r="NR48" s="201"/>
      <c r="NS48" s="201"/>
      <c r="NT48" s="201"/>
      <c r="NU48" s="201"/>
      <c r="NV48" s="201"/>
      <c r="NW48" s="201"/>
      <c r="NX48" s="201"/>
      <c r="NY48" s="201"/>
      <c r="NZ48" s="201"/>
    </row>
    <row r="49" spans="1:390" s="93" customFormat="1" ht="22.9" customHeight="1">
      <c r="A49" s="221">
        <v>40</v>
      </c>
      <c r="B49" s="463" t="s">
        <v>96</v>
      </c>
      <c r="C49" s="80"/>
      <c r="D49" s="81">
        <v>9</v>
      </c>
      <c r="E49" s="81">
        <f t="shared" si="0"/>
        <v>9</v>
      </c>
      <c r="F49" s="71">
        <f t="shared" si="4"/>
        <v>16</v>
      </c>
      <c r="G49" s="29">
        <v>25</v>
      </c>
      <c r="H49" s="82">
        <v>1</v>
      </c>
      <c r="I49" s="25"/>
      <c r="J49" s="473">
        <v>9</v>
      </c>
      <c r="K49" s="474">
        <v>1</v>
      </c>
      <c r="L49" s="25"/>
      <c r="M49" s="24"/>
      <c r="N49" s="202"/>
      <c r="O49" s="31"/>
      <c r="P49" s="32"/>
      <c r="Q49" s="33"/>
      <c r="R49" s="31"/>
      <c r="S49" s="32"/>
      <c r="T49" s="33"/>
      <c r="U49" s="34"/>
      <c r="V49" s="35"/>
      <c r="W49" s="33"/>
      <c r="X49" s="34"/>
      <c r="Y49" s="35"/>
      <c r="Z49" s="33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201"/>
      <c r="CC49" s="201"/>
      <c r="CD49" s="201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1"/>
      <c r="CV49" s="201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  <c r="DO49" s="201"/>
      <c r="DP49" s="201"/>
      <c r="DQ49" s="201"/>
      <c r="DR49" s="201"/>
      <c r="DS49" s="201"/>
      <c r="DT49" s="201"/>
      <c r="DU49" s="201"/>
      <c r="DV49" s="201"/>
      <c r="DW49" s="201"/>
      <c r="DX49" s="201"/>
      <c r="DY49" s="201"/>
      <c r="DZ49" s="201"/>
      <c r="EA49" s="201"/>
      <c r="EB49" s="201"/>
      <c r="EC49" s="201"/>
      <c r="ED49" s="201"/>
      <c r="EE49" s="201"/>
      <c r="EF49" s="201"/>
      <c r="EG49" s="201"/>
      <c r="EH49" s="201"/>
      <c r="EI49" s="201"/>
      <c r="EJ49" s="201"/>
      <c r="EK49" s="201"/>
      <c r="EL49" s="201"/>
      <c r="EM49" s="201"/>
      <c r="EN49" s="201"/>
      <c r="EO49" s="201"/>
      <c r="EP49" s="201"/>
      <c r="EQ49" s="201"/>
      <c r="ER49" s="201"/>
      <c r="ES49" s="201"/>
      <c r="ET49" s="201"/>
      <c r="EU49" s="201"/>
      <c r="EV49" s="201"/>
      <c r="EW49" s="201"/>
      <c r="EX49" s="201"/>
      <c r="EY49" s="201"/>
      <c r="EZ49" s="201"/>
      <c r="FA49" s="201"/>
      <c r="FB49" s="201"/>
      <c r="FC49" s="201"/>
      <c r="FD49" s="201"/>
      <c r="FE49" s="201"/>
      <c r="FF49" s="201"/>
      <c r="FG49" s="201"/>
      <c r="FH49" s="201"/>
      <c r="FI49" s="201"/>
      <c r="FJ49" s="201"/>
      <c r="FK49" s="201"/>
      <c r="FL49" s="201"/>
      <c r="FM49" s="201"/>
      <c r="FN49" s="201"/>
      <c r="FO49" s="201"/>
      <c r="FP49" s="201"/>
      <c r="FQ49" s="201"/>
      <c r="FR49" s="201"/>
      <c r="FS49" s="201"/>
      <c r="FT49" s="201"/>
      <c r="FU49" s="201"/>
      <c r="FV49" s="201"/>
      <c r="FW49" s="201"/>
      <c r="FX49" s="201"/>
      <c r="FY49" s="201"/>
      <c r="FZ49" s="201"/>
      <c r="GA49" s="201"/>
      <c r="GB49" s="201"/>
      <c r="GC49" s="201"/>
      <c r="GD49" s="201"/>
      <c r="GE49" s="201"/>
      <c r="GF49" s="201"/>
      <c r="GG49" s="201"/>
      <c r="GH49" s="201"/>
      <c r="GI49" s="201"/>
      <c r="GJ49" s="201"/>
      <c r="GK49" s="201"/>
      <c r="GL49" s="201"/>
      <c r="GM49" s="201"/>
      <c r="GN49" s="201"/>
      <c r="GO49" s="201"/>
      <c r="GP49" s="201"/>
      <c r="GQ49" s="201"/>
      <c r="GR49" s="201"/>
      <c r="GS49" s="201"/>
      <c r="GT49" s="201"/>
      <c r="GU49" s="201"/>
      <c r="GV49" s="201"/>
      <c r="GW49" s="201"/>
      <c r="GX49" s="201"/>
      <c r="GY49" s="201"/>
      <c r="GZ49" s="201"/>
      <c r="HA49" s="201"/>
      <c r="HB49" s="201"/>
      <c r="HC49" s="201"/>
      <c r="HD49" s="201"/>
      <c r="HE49" s="201"/>
      <c r="HF49" s="201"/>
      <c r="HG49" s="201"/>
      <c r="HH49" s="201"/>
      <c r="HI49" s="201"/>
      <c r="HJ49" s="201"/>
      <c r="HK49" s="201"/>
      <c r="HL49" s="201"/>
      <c r="HM49" s="201"/>
      <c r="HN49" s="201"/>
      <c r="HO49" s="201"/>
      <c r="HP49" s="201"/>
      <c r="HQ49" s="201"/>
      <c r="HR49" s="201"/>
      <c r="HS49" s="201"/>
      <c r="HT49" s="201"/>
      <c r="HU49" s="201"/>
      <c r="HV49" s="201"/>
      <c r="HW49" s="201"/>
      <c r="HX49" s="201"/>
      <c r="HY49" s="201"/>
      <c r="HZ49" s="201"/>
      <c r="IA49" s="201"/>
      <c r="IB49" s="201"/>
      <c r="IC49" s="201"/>
      <c r="ID49" s="201"/>
      <c r="IE49" s="201"/>
      <c r="IF49" s="201"/>
      <c r="IG49" s="201"/>
      <c r="IH49" s="201"/>
      <c r="II49" s="201"/>
      <c r="IJ49" s="201"/>
      <c r="IK49" s="201"/>
      <c r="IL49" s="201"/>
      <c r="IM49" s="201"/>
      <c r="IN49" s="201"/>
      <c r="IO49" s="201"/>
      <c r="IP49" s="201"/>
      <c r="IQ49" s="201"/>
      <c r="IR49" s="201"/>
      <c r="IS49" s="201"/>
      <c r="IT49" s="201"/>
      <c r="IU49" s="201"/>
      <c r="IV49" s="201"/>
      <c r="IW49" s="201"/>
      <c r="IX49" s="201"/>
      <c r="IY49" s="201"/>
      <c r="IZ49" s="201"/>
      <c r="JA49" s="201"/>
      <c r="JB49" s="201"/>
      <c r="JC49" s="201"/>
      <c r="JD49" s="201"/>
      <c r="JE49" s="201"/>
      <c r="JF49" s="201"/>
      <c r="JG49" s="201"/>
      <c r="JH49" s="201"/>
      <c r="JI49" s="201"/>
      <c r="JJ49" s="201"/>
      <c r="JK49" s="201"/>
      <c r="JL49" s="201"/>
      <c r="JM49" s="201"/>
      <c r="JN49" s="201"/>
      <c r="JO49" s="201"/>
      <c r="JP49" s="201"/>
      <c r="JQ49" s="201"/>
      <c r="JR49" s="201"/>
      <c r="JS49" s="201"/>
      <c r="JT49" s="201"/>
      <c r="JU49" s="201"/>
      <c r="JV49" s="201"/>
      <c r="JW49" s="201"/>
      <c r="JX49" s="201"/>
      <c r="JY49" s="201"/>
      <c r="JZ49" s="201"/>
      <c r="KA49" s="201"/>
      <c r="KB49" s="201"/>
      <c r="KC49" s="201"/>
      <c r="KD49" s="201"/>
      <c r="KE49" s="201"/>
      <c r="KF49" s="201"/>
      <c r="KG49" s="201"/>
      <c r="KH49" s="201"/>
      <c r="KI49" s="201"/>
      <c r="KJ49" s="201"/>
      <c r="KK49" s="201"/>
      <c r="KL49" s="201"/>
      <c r="KM49" s="201"/>
      <c r="KN49" s="201"/>
      <c r="KO49" s="201"/>
      <c r="KP49" s="201"/>
      <c r="KQ49" s="201"/>
      <c r="KR49" s="201"/>
      <c r="KS49" s="201"/>
      <c r="KT49" s="201"/>
      <c r="KU49" s="201"/>
      <c r="KV49" s="201"/>
      <c r="KW49" s="201"/>
      <c r="KX49" s="201"/>
      <c r="KY49" s="201"/>
      <c r="KZ49" s="201"/>
      <c r="LA49" s="201"/>
      <c r="LB49" s="201"/>
      <c r="LC49" s="201"/>
      <c r="LD49" s="201"/>
      <c r="LE49" s="201"/>
      <c r="LF49" s="201"/>
      <c r="LG49" s="201"/>
      <c r="LH49" s="201"/>
      <c r="LI49" s="201"/>
      <c r="LJ49" s="201"/>
      <c r="LK49" s="201"/>
      <c r="LL49" s="201"/>
      <c r="LM49" s="201"/>
      <c r="LN49" s="201"/>
      <c r="LO49" s="201"/>
      <c r="LP49" s="201"/>
      <c r="LQ49" s="201"/>
      <c r="LR49" s="201"/>
      <c r="LS49" s="201"/>
      <c r="LT49" s="201"/>
      <c r="LU49" s="201"/>
      <c r="LV49" s="201"/>
      <c r="LW49" s="201"/>
      <c r="LX49" s="201"/>
      <c r="LY49" s="201"/>
      <c r="LZ49" s="201"/>
      <c r="MA49" s="201"/>
      <c r="MB49" s="201"/>
      <c r="MC49" s="201"/>
      <c r="MD49" s="201"/>
      <c r="ME49" s="201"/>
      <c r="MF49" s="201"/>
      <c r="MG49" s="201"/>
      <c r="MH49" s="201"/>
      <c r="MI49" s="201"/>
      <c r="MJ49" s="201"/>
      <c r="MK49" s="201"/>
      <c r="ML49" s="201"/>
      <c r="MM49" s="201"/>
      <c r="MN49" s="201"/>
      <c r="MO49" s="201"/>
      <c r="MP49" s="201"/>
      <c r="MQ49" s="201"/>
      <c r="MR49" s="201"/>
      <c r="MS49" s="201"/>
      <c r="MT49" s="201"/>
      <c r="MU49" s="201"/>
      <c r="MV49" s="201"/>
      <c r="MW49" s="201"/>
      <c r="MX49" s="201"/>
      <c r="MY49" s="201"/>
      <c r="MZ49" s="201"/>
      <c r="NA49" s="201"/>
      <c r="NB49" s="201"/>
      <c r="NC49" s="201"/>
      <c r="ND49" s="201"/>
      <c r="NE49" s="201"/>
      <c r="NF49" s="201"/>
      <c r="NG49" s="201"/>
      <c r="NH49" s="201"/>
      <c r="NI49" s="201"/>
      <c r="NJ49" s="201"/>
      <c r="NK49" s="201"/>
      <c r="NL49" s="201"/>
      <c r="NM49" s="201"/>
      <c r="NN49" s="201"/>
      <c r="NO49" s="201"/>
      <c r="NP49" s="201"/>
      <c r="NQ49" s="201"/>
      <c r="NR49" s="201"/>
      <c r="NS49" s="201"/>
      <c r="NT49" s="201"/>
      <c r="NU49" s="201"/>
      <c r="NV49" s="201"/>
      <c r="NW49" s="201"/>
      <c r="NX49" s="201"/>
      <c r="NY49" s="201"/>
      <c r="NZ49" s="201"/>
    </row>
    <row r="50" spans="1:390" s="93" customFormat="1" ht="15.95" customHeight="1">
      <c r="A50" s="313">
        <v>41</v>
      </c>
      <c r="B50" s="102" t="s">
        <v>42</v>
      </c>
      <c r="C50" s="80"/>
      <c r="D50" s="81">
        <v>12</v>
      </c>
      <c r="E50" s="81">
        <f t="shared" si="0"/>
        <v>12</v>
      </c>
      <c r="F50" s="71">
        <f t="shared" si="4"/>
        <v>13</v>
      </c>
      <c r="G50" s="29">
        <v>25</v>
      </c>
      <c r="H50" s="82">
        <v>1</v>
      </c>
      <c r="I50" s="25"/>
      <c r="J50" s="24"/>
      <c r="K50" s="14"/>
      <c r="L50" s="25"/>
      <c r="M50" s="24">
        <v>12</v>
      </c>
      <c r="N50" s="202">
        <v>1</v>
      </c>
      <c r="O50" s="31"/>
      <c r="P50" s="32"/>
      <c r="Q50" s="33"/>
      <c r="R50" s="31"/>
      <c r="S50" s="32"/>
      <c r="T50" s="33"/>
      <c r="U50" s="34"/>
      <c r="V50" s="35"/>
      <c r="W50" s="33"/>
      <c r="X50" s="34"/>
      <c r="Y50" s="35"/>
      <c r="Z50" s="33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201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201"/>
      <c r="CV50" s="201"/>
      <c r="CW50" s="201"/>
      <c r="CX50" s="201"/>
      <c r="CY50" s="201"/>
      <c r="CZ50" s="201"/>
      <c r="DA50" s="201"/>
      <c r="DB50" s="201"/>
      <c r="DC50" s="201"/>
      <c r="DD50" s="201"/>
      <c r="DE50" s="201"/>
      <c r="DF50" s="201"/>
      <c r="DG50" s="201"/>
      <c r="DH50" s="201"/>
      <c r="DI50" s="201"/>
      <c r="DJ50" s="201"/>
      <c r="DK50" s="201"/>
      <c r="DL50" s="201"/>
      <c r="DM50" s="201"/>
      <c r="DN50" s="201"/>
      <c r="DO50" s="201"/>
      <c r="DP50" s="201"/>
      <c r="DQ50" s="201"/>
      <c r="DR50" s="201"/>
      <c r="DS50" s="201"/>
      <c r="DT50" s="201"/>
      <c r="DU50" s="201"/>
      <c r="DV50" s="201"/>
      <c r="DW50" s="201"/>
      <c r="DX50" s="201"/>
      <c r="DY50" s="201"/>
      <c r="DZ50" s="201"/>
      <c r="EA50" s="201"/>
      <c r="EB50" s="201"/>
      <c r="EC50" s="201"/>
      <c r="ED50" s="201"/>
      <c r="EE50" s="201"/>
      <c r="EF50" s="201"/>
      <c r="EG50" s="201"/>
      <c r="EH50" s="201"/>
      <c r="EI50" s="201"/>
      <c r="EJ50" s="201"/>
      <c r="EK50" s="201"/>
      <c r="EL50" s="201"/>
      <c r="EM50" s="201"/>
      <c r="EN50" s="201"/>
      <c r="EO50" s="201"/>
      <c r="EP50" s="201"/>
      <c r="EQ50" s="201"/>
      <c r="ER50" s="201"/>
      <c r="ES50" s="201"/>
      <c r="ET50" s="201"/>
      <c r="EU50" s="201"/>
      <c r="EV50" s="201"/>
      <c r="EW50" s="201"/>
      <c r="EX50" s="201"/>
      <c r="EY50" s="201"/>
      <c r="EZ50" s="201"/>
      <c r="FA50" s="201"/>
      <c r="FB50" s="201"/>
      <c r="FC50" s="201"/>
      <c r="FD50" s="201"/>
      <c r="FE50" s="201"/>
      <c r="FF50" s="201"/>
      <c r="FG50" s="201"/>
      <c r="FH50" s="201"/>
      <c r="FI50" s="201"/>
      <c r="FJ50" s="201"/>
      <c r="FK50" s="201"/>
      <c r="FL50" s="201"/>
      <c r="FM50" s="201"/>
      <c r="FN50" s="201"/>
      <c r="FO50" s="201"/>
      <c r="FP50" s="201"/>
      <c r="FQ50" s="201"/>
      <c r="FR50" s="201"/>
      <c r="FS50" s="201"/>
      <c r="FT50" s="201"/>
      <c r="FU50" s="201"/>
      <c r="FV50" s="201"/>
      <c r="FW50" s="201"/>
      <c r="FX50" s="201"/>
      <c r="FY50" s="201"/>
      <c r="FZ50" s="201"/>
      <c r="GA50" s="201"/>
      <c r="GB50" s="201"/>
      <c r="GC50" s="201"/>
      <c r="GD50" s="201"/>
      <c r="GE50" s="201"/>
      <c r="GF50" s="201"/>
      <c r="GG50" s="201"/>
      <c r="GH50" s="201"/>
      <c r="GI50" s="201"/>
      <c r="GJ50" s="201"/>
      <c r="GK50" s="201"/>
      <c r="GL50" s="201"/>
      <c r="GM50" s="201"/>
      <c r="GN50" s="201"/>
      <c r="GO50" s="201"/>
      <c r="GP50" s="201"/>
      <c r="GQ50" s="201"/>
      <c r="GR50" s="201"/>
      <c r="GS50" s="201"/>
      <c r="GT50" s="201"/>
      <c r="GU50" s="201"/>
      <c r="GV50" s="201"/>
      <c r="GW50" s="201"/>
      <c r="GX50" s="201"/>
      <c r="GY50" s="201"/>
      <c r="GZ50" s="201"/>
      <c r="HA50" s="201"/>
      <c r="HB50" s="201"/>
      <c r="HC50" s="201"/>
      <c r="HD50" s="201"/>
      <c r="HE50" s="201"/>
      <c r="HF50" s="201"/>
      <c r="HG50" s="201"/>
      <c r="HH50" s="201"/>
      <c r="HI50" s="201"/>
      <c r="HJ50" s="201"/>
      <c r="HK50" s="201"/>
      <c r="HL50" s="201"/>
      <c r="HM50" s="201"/>
      <c r="HN50" s="201"/>
      <c r="HO50" s="201"/>
      <c r="HP50" s="201"/>
      <c r="HQ50" s="201"/>
      <c r="HR50" s="201"/>
      <c r="HS50" s="201"/>
      <c r="HT50" s="201"/>
      <c r="HU50" s="201"/>
      <c r="HV50" s="201"/>
      <c r="HW50" s="201"/>
      <c r="HX50" s="201"/>
      <c r="HY50" s="201"/>
      <c r="HZ50" s="201"/>
      <c r="IA50" s="201"/>
      <c r="IB50" s="201"/>
      <c r="IC50" s="201"/>
      <c r="ID50" s="201"/>
      <c r="IE50" s="201"/>
      <c r="IF50" s="201"/>
      <c r="IG50" s="201"/>
      <c r="IH50" s="201"/>
      <c r="II50" s="201"/>
      <c r="IJ50" s="201"/>
      <c r="IK50" s="201"/>
      <c r="IL50" s="201"/>
      <c r="IM50" s="201"/>
      <c r="IN50" s="201"/>
      <c r="IO50" s="201"/>
      <c r="IP50" s="201"/>
      <c r="IQ50" s="201"/>
      <c r="IR50" s="201"/>
      <c r="IS50" s="201"/>
      <c r="IT50" s="201"/>
      <c r="IU50" s="201"/>
      <c r="IV50" s="201"/>
      <c r="IW50" s="201"/>
      <c r="IX50" s="201"/>
      <c r="IY50" s="201"/>
      <c r="IZ50" s="201"/>
      <c r="JA50" s="201"/>
      <c r="JB50" s="201"/>
      <c r="JC50" s="201"/>
      <c r="JD50" s="201"/>
      <c r="JE50" s="201"/>
      <c r="JF50" s="201"/>
      <c r="JG50" s="201"/>
      <c r="JH50" s="201"/>
      <c r="JI50" s="201"/>
      <c r="JJ50" s="201"/>
      <c r="JK50" s="201"/>
      <c r="JL50" s="201"/>
      <c r="JM50" s="201"/>
      <c r="JN50" s="201"/>
      <c r="JO50" s="201"/>
      <c r="JP50" s="201"/>
      <c r="JQ50" s="201"/>
      <c r="JR50" s="201"/>
      <c r="JS50" s="201"/>
      <c r="JT50" s="201"/>
      <c r="JU50" s="201"/>
      <c r="JV50" s="201"/>
      <c r="JW50" s="201"/>
      <c r="JX50" s="201"/>
      <c r="JY50" s="201"/>
      <c r="JZ50" s="201"/>
      <c r="KA50" s="201"/>
      <c r="KB50" s="201"/>
      <c r="KC50" s="201"/>
      <c r="KD50" s="201"/>
      <c r="KE50" s="201"/>
      <c r="KF50" s="201"/>
      <c r="KG50" s="201"/>
      <c r="KH50" s="201"/>
      <c r="KI50" s="201"/>
      <c r="KJ50" s="201"/>
      <c r="KK50" s="201"/>
      <c r="KL50" s="201"/>
      <c r="KM50" s="201"/>
      <c r="KN50" s="201"/>
      <c r="KO50" s="201"/>
      <c r="KP50" s="201"/>
      <c r="KQ50" s="201"/>
      <c r="KR50" s="201"/>
      <c r="KS50" s="201"/>
      <c r="KT50" s="201"/>
      <c r="KU50" s="201"/>
      <c r="KV50" s="201"/>
      <c r="KW50" s="201"/>
      <c r="KX50" s="201"/>
      <c r="KY50" s="201"/>
      <c r="KZ50" s="201"/>
      <c r="LA50" s="201"/>
      <c r="LB50" s="201"/>
      <c r="LC50" s="201"/>
      <c r="LD50" s="201"/>
      <c r="LE50" s="201"/>
      <c r="LF50" s="201"/>
      <c r="LG50" s="201"/>
      <c r="LH50" s="201"/>
      <c r="LI50" s="201"/>
      <c r="LJ50" s="201"/>
      <c r="LK50" s="201"/>
      <c r="LL50" s="201"/>
      <c r="LM50" s="201"/>
      <c r="LN50" s="201"/>
      <c r="LO50" s="201"/>
      <c r="LP50" s="201"/>
      <c r="LQ50" s="201"/>
      <c r="LR50" s="201"/>
      <c r="LS50" s="201"/>
      <c r="LT50" s="201"/>
      <c r="LU50" s="201"/>
      <c r="LV50" s="201"/>
      <c r="LW50" s="201"/>
      <c r="LX50" s="201"/>
      <c r="LY50" s="201"/>
      <c r="LZ50" s="201"/>
      <c r="MA50" s="201"/>
      <c r="MB50" s="201"/>
      <c r="MC50" s="201"/>
      <c r="MD50" s="201"/>
      <c r="ME50" s="201"/>
      <c r="MF50" s="201"/>
      <c r="MG50" s="201"/>
      <c r="MH50" s="201"/>
      <c r="MI50" s="201"/>
      <c r="MJ50" s="201"/>
      <c r="MK50" s="201"/>
      <c r="ML50" s="201"/>
      <c r="MM50" s="201"/>
      <c r="MN50" s="201"/>
      <c r="MO50" s="201"/>
      <c r="MP50" s="201"/>
      <c r="MQ50" s="201"/>
      <c r="MR50" s="201"/>
      <c r="MS50" s="201"/>
      <c r="MT50" s="201"/>
      <c r="MU50" s="201"/>
      <c r="MV50" s="201"/>
      <c r="MW50" s="201"/>
      <c r="MX50" s="201"/>
      <c r="MY50" s="201"/>
      <c r="MZ50" s="201"/>
      <c r="NA50" s="201"/>
      <c r="NB50" s="201"/>
      <c r="NC50" s="201"/>
      <c r="ND50" s="201"/>
      <c r="NE50" s="201"/>
      <c r="NF50" s="201"/>
      <c r="NG50" s="201"/>
      <c r="NH50" s="201"/>
      <c r="NI50" s="201"/>
      <c r="NJ50" s="201"/>
      <c r="NK50" s="201"/>
      <c r="NL50" s="201"/>
      <c r="NM50" s="201"/>
      <c r="NN50" s="201"/>
      <c r="NO50" s="201"/>
      <c r="NP50" s="201"/>
      <c r="NQ50" s="201"/>
      <c r="NR50" s="201"/>
      <c r="NS50" s="201"/>
      <c r="NT50" s="201"/>
      <c r="NU50" s="201"/>
      <c r="NV50" s="201"/>
      <c r="NW50" s="201"/>
      <c r="NX50" s="201"/>
      <c r="NY50" s="201"/>
      <c r="NZ50" s="201"/>
    </row>
    <row r="51" spans="1:390" s="93" customFormat="1" ht="24" customHeight="1">
      <c r="A51" s="221">
        <v>42</v>
      </c>
      <c r="B51" s="102" t="s">
        <v>81</v>
      </c>
      <c r="C51" s="80">
        <v>3</v>
      </c>
      <c r="D51" s="81">
        <v>12</v>
      </c>
      <c r="E51" s="81">
        <f t="shared" si="0"/>
        <v>15</v>
      </c>
      <c r="F51" s="71">
        <f t="shared" si="4"/>
        <v>35</v>
      </c>
      <c r="G51" s="29">
        <v>50</v>
      </c>
      <c r="H51" s="82">
        <v>2</v>
      </c>
      <c r="I51" s="25"/>
      <c r="J51" s="24"/>
      <c r="K51" s="14"/>
      <c r="L51" s="25">
        <v>3</v>
      </c>
      <c r="M51" s="24">
        <v>12</v>
      </c>
      <c r="N51" s="202">
        <v>2</v>
      </c>
      <c r="O51" s="31"/>
      <c r="P51" s="32"/>
      <c r="Q51" s="33"/>
      <c r="R51" s="31"/>
      <c r="S51" s="32"/>
      <c r="T51" s="33"/>
      <c r="U51" s="34"/>
      <c r="V51" s="35"/>
      <c r="W51" s="33"/>
      <c r="X51" s="34"/>
      <c r="Y51" s="35"/>
      <c r="Z51" s="33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1"/>
      <c r="BR51" s="201"/>
      <c r="BS51" s="201"/>
      <c r="BT51" s="201"/>
      <c r="BU51" s="201"/>
      <c r="BV51" s="201"/>
      <c r="BW51" s="201"/>
      <c r="BX51" s="201"/>
      <c r="BY51" s="201"/>
      <c r="BZ51" s="201"/>
      <c r="CA51" s="201"/>
      <c r="CB51" s="201"/>
      <c r="CC51" s="201"/>
      <c r="CD51" s="201"/>
      <c r="CE51" s="201"/>
      <c r="CF51" s="201"/>
      <c r="CG51" s="201"/>
      <c r="CH51" s="201"/>
      <c r="CI51" s="201"/>
      <c r="CJ51" s="201"/>
      <c r="CK51" s="201"/>
      <c r="CL51" s="201"/>
      <c r="CM51" s="201"/>
      <c r="CN51" s="201"/>
      <c r="CO51" s="201"/>
      <c r="CP51" s="201"/>
      <c r="CQ51" s="201"/>
      <c r="CR51" s="201"/>
      <c r="CS51" s="201"/>
      <c r="CT51" s="201"/>
      <c r="CU51" s="201"/>
      <c r="CV51" s="201"/>
      <c r="CW51" s="201"/>
      <c r="CX51" s="201"/>
      <c r="CY51" s="201"/>
      <c r="CZ51" s="201"/>
      <c r="DA51" s="201"/>
      <c r="DB51" s="201"/>
      <c r="DC51" s="201"/>
      <c r="DD51" s="201"/>
      <c r="DE51" s="201"/>
      <c r="DF51" s="201"/>
      <c r="DG51" s="201"/>
      <c r="DH51" s="201"/>
      <c r="DI51" s="201"/>
      <c r="DJ51" s="201"/>
      <c r="DK51" s="201"/>
      <c r="DL51" s="201"/>
      <c r="DM51" s="201"/>
      <c r="DN51" s="201"/>
      <c r="DO51" s="201"/>
      <c r="DP51" s="201"/>
      <c r="DQ51" s="201"/>
      <c r="DR51" s="201"/>
      <c r="DS51" s="201"/>
      <c r="DT51" s="201"/>
      <c r="DU51" s="201"/>
      <c r="DV51" s="201"/>
      <c r="DW51" s="201"/>
      <c r="DX51" s="201"/>
      <c r="DY51" s="201"/>
      <c r="DZ51" s="201"/>
      <c r="EA51" s="201"/>
      <c r="EB51" s="201"/>
      <c r="EC51" s="201"/>
      <c r="ED51" s="201"/>
      <c r="EE51" s="201"/>
      <c r="EF51" s="201"/>
      <c r="EG51" s="201"/>
      <c r="EH51" s="201"/>
      <c r="EI51" s="201"/>
      <c r="EJ51" s="201"/>
      <c r="EK51" s="201"/>
      <c r="EL51" s="201"/>
      <c r="EM51" s="201"/>
      <c r="EN51" s="201"/>
      <c r="EO51" s="201"/>
      <c r="EP51" s="201"/>
      <c r="EQ51" s="201"/>
      <c r="ER51" s="201"/>
      <c r="ES51" s="201"/>
      <c r="ET51" s="201"/>
      <c r="EU51" s="201"/>
      <c r="EV51" s="201"/>
      <c r="EW51" s="201"/>
      <c r="EX51" s="201"/>
      <c r="EY51" s="201"/>
      <c r="EZ51" s="201"/>
      <c r="FA51" s="201"/>
      <c r="FB51" s="201"/>
      <c r="FC51" s="201"/>
      <c r="FD51" s="201"/>
      <c r="FE51" s="201"/>
      <c r="FF51" s="201"/>
      <c r="FG51" s="201"/>
      <c r="FH51" s="201"/>
      <c r="FI51" s="201"/>
      <c r="FJ51" s="201"/>
      <c r="FK51" s="201"/>
      <c r="FL51" s="201"/>
      <c r="FM51" s="201"/>
      <c r="FN51" s="201"/>
      <c r="FO51" s="201"/>
      <c r="FP51" s="201"/>
      <c r="FQ51" s="201"/>
      <c r="FR51" s="201"/>
      <c r="FS51" s="201"/>
      <c r="FT51" s="201"/>
      <c r="FU51" s="201"/>
      <c r="FV51" s="201"/>
      <c r="FW51" s="201"/>
      <c r="FX51" s="201"/>
      <c r="FY51" s="201"/>
      <c r="FZ51" s="201"/>
      <c r="GA51" s="201"/>
      <c r="GB51" s="201"/>
      <c r="GC51" s="201"/>
      <c r="GD51" s="201"/>
      <c r="GE51" s="201"/>
      <c r="GF51" s="201"/>
      <c r="GG51" s="201"/>
      <c r="GH51" s="201"/>
      <c r="GI51" s="201"/>
      <c r="GJ51" s="201"/>
      <c r="GK51" s="201"/>
      <c r="GL51" s="201"/>
      <c r="GM51" s="201"/>
      <c r="GN51" s="201"/>
      <c r="GO51" s="201"/>
      <c r="GP51" s="201"/>
      <c r="GQ51" s="201"/>
      <c r="GR51" s="201"/>
      <c r="GS51" s="201"/>
      <c r="GT51" s="201"/>
      <c r="GU51" s="201"/>
      <c r="GV51" s="201"/>
      <c r="GW51" s="201"/>
      <c r="GX51" s="201"/>
      <c r="GY51" s="201"/>
      <c r="GZ51" s="201"/>
      <c r="HA51" s="201"/>
      <c r="HB51" s="201"/>
      <c r="HC51" s="201"/>
      <c r="HD51" s="201"/>
      <c r="HE51" s="201"/>
      <c r="HF51" s="201"/>
      <c r="HG51" s="201"/>
      <c r="HH51" s="201"/>
      <c r="HI51" s="201"/>
      <c r="HJ51" s="201"/>
      <c r="HK51" s="201"/>
      <c r="HL51" s="201"/>
      <c r="HM51" s="201"/>
      <c r="HN51" s="201"/>
      <c r="HO51" s="201"/>
      <c r="HP51" s="201"/>
      <c r="HQ51" s="201"/>
      <c r="HR51" s="201"/>
      <c r="HS51" s="201"/>
      <c r="HT51" s="201"/>
      <c r="HU51" s="201"/>
      <c r="HV51" s="201"/>
      <c r="HW51" s="201"/>
      <c r="HX51" s="201"/>
      <c r="HY51" s="201"/>
      <c r="HZ51" s="201"/>
      <c r="IA51" s="201"/>
      <c r="IB51" s="201"/>
      <c r="IC51" s="201"/>
      <c r="ID51" s="201"/>
      <c r="IE51" s="201"/>
      <c r="IF51" s="201"/>
      <c r="IG51" s="201"/>
      <c r="IH51" s="201"/>
      <c r="II51" s="201"/>
      <c r="IJ51" s="201"/>
      <c r="IK51" s="201"/>
      <c r="IL51" s="201"/>
      <c r="IM51" s="201"/>
      <c r="IN51" s="201"/>
      <c r="IO51" s="201"/>
      <c r="IP51" s="201"/>
      <c r="IQ51" s="201"/>
      <c r="IR51" s="201"/>
      <c r="IS51" s="201"/>
      <c r="IT51" s="201"/>
      <c r="IU51" s="201"/>
      <c r="IV51" s="201"/>
      <c r="IW51" s="201"/>
      <c r="IX51" s="201"/>
      <c r="IY51" s="201"/>
      <c r="IZ51" s="201"/>
      <c r="JA51" s="201"/>
      <c r="JB51" s="201"/>
      <c r="JC51" s="201"/>
      <c r="JD51" s="201"/>
      <c r="JE51" s="201"/>
      <c r="JF51" s="201"/>
      <c r="JG51" s="201"/>
      <c r="JH51" s="201"/>
      <c r="JI51" s="201"/>
      <c r="JJ51" s="201"/>
      <c r="JK51" s="201"/>
      <c r="JL51" s="201"/>
      <c r="JM51" s="201"/>
      <c r="JN51" s="201"/>
      <c r="JO51" s="201"/>
      <c r="JP51" s="201"/>
      <c r="JQ51" s="201"/>
      <c r="JR51" s="201"/>
      <c r="JS51" s="201"/>
      <c r="JT51" s="201"/>
      <c r="JU51" s="201"/>
      <c r="JV51" s="201"/>
      <c r="JW51" s="201"/>
      <c r="JX51" s="201"/>
      <c r="JY51" s="201"/>
      <c r="JZ51" s="201"/>
      <c r="KA51" s="201"/>
      <c r="KB51" s="201"/>
      <c r="KC51" s="201"/>
      <c r="KD51" s="201"/>
      <c r="KE51" s="201"/>
      <c r="KF51" s="201"/>
      <c r="KG51" s="201"/>
      <c r="KH51" s="201"/>
      <c r="KI51" s="201"/>
      <c r="KJ51" s="201"/>
      <c r="KK51" s="201"/>
      <c r="KL51" s="201"/>
      <c r="KM51" s="201"/>
      <c r="KN51" s="201"/>
      <c r="KO51" s="201"/>
      <c r="KP51" s="201"/>
      <c r="KQ51" s="201"/>
      <c r="KR51" s="201"/>
      <c r="KS51" s="201"/>
      <c r="KT51" s="201"/>
      <c r="KU51" s="201"/>
      <c r="KV51" s="201"/>
      <c r="KW51" s="201"/>
      <c r="KX51" s="201"/>
      <c r="KY51" s="201"/>
      <c r="KZ51" s="201"/>
      <c r="LA51" s="201"/>
      <c r="LB51" s="201"/>
      <c r="LC51" s="201"/>
      <c r="LD51" s="201"/>
      <c r="LE51" s="201"/>
      <c r="LF51" s="201"/>
      <c r="LG51" s="201"/>
      <c r="LH51" s="201"/>
      <c r="LI51" s="201"/>
      <c r="LJ51" s="201"/>
      <c r="LK51" s="201"/>
      <c r="LL51" s="201"/>
      <c r="LM51" s="201"/>
      <c r="LN51" s="201"/>
      <c r="LO51" s="201"/>
      <c r="LP51" s="201"/>
      <c r="LQ51" s="201"/>
      <c r="LR51" s="201"/>
      <c r="LS51" s="201"/>
      <c r="LT51" s="201"/>
      <c r="LU51" s="201"/>
      <c r="LV51" s="201"/>
      <c r="LW51" s="201"/>
      <c r="LX51" s="201"/>
      <c r="LY51" s="201"/>
      <c r="LZ51" s="201"/>
      <c r="MA51" s="201"/>
      <c r="MB51" s="201"/>
      <c r="MC51" s="201"/>
      <c r="MD51" s="201"/>
      <c r="ME51" s="201"/>
      <c r="MF51" s="201"/>
      <c r="MG51" s="201"/>
      <c r="MH51" s="201"/>
      <c r="MI51" s="201"/>
      <c r="MJ51" s="201"/>
      <c r="MK51" s="201"/>
      <c r="ML51" s="201"/>
      <c r="MM51" s="201"/>
      <c r="MN51" s="201"/>
      <c r="MO51" s="201"/>
      <c r="MP51" s="201"/>
      <c r="MQ51" s="201"/>
      <c r="MR51" s="201"/>
      <c r="MS51" s="201"/>
      <c r="MT51" s="201"/>
      <c r="MU51" s="201"/>
      <c r="MV51" s="201"/>
      <c r="MW51" s="201"/>
      <c r="MX51" s="201"/>
      <c r="MY51" s="201"/>
      <c r="MZ51" s="201"/>
      <c r="NA51" s="201"/>
      <c r="NB51" s="201"/>
      <c r="NC51" s="201"/>
      <c r="ND51" s="201"/>
      <c r="NE51" s="201"/>
      <c r="NF51" s="201"/>
      <c r="NG51" s="201"/>
      <c r="NH51" s="201"/>
      <c r="NI51" s="201"/>
      <c r="NJ51" s="201"/>
      <c r="NK51" s="201"/>
      <c r="NL51" s="201"/>
      <c r="NM51" s="201"/>
      <c r="NN51" s="201"/>
      <c r="NO51" s="201"/>
      <c r="NP51" s="201"/>
      <c r="NQ51" s="201"/>
      <c r="NR51" s="201"/>
      <c r="NS51" s="201"/>
      <c r="NT51" s="201"/>
      <c r="NU51" s="201"/>
      <c r="NV51" s="201"/>
      <c r="NW51" s="201"/>
      <c r="NX51" s="201"/>
      <c r="NY51" s="201"/>
      <c r="NZ51" s="201"/>
    </row>
    <row r="52" spans="1:390" s="93" customFormat="1" ht="15.95" customHeight="1">
      <c r="A52" s="313">
        <v>43</v>
      </c>
      <c r="B52" s="102" t="s">
        <v>43</v>
      </c>
      <c r="C52" s="80"/>
      <c r="D52" s="81">
        <v>9</v>
      </c>
      <c r="E52" s="81">
        <f t="shared" si="0"/>
        <v>9</v>
      </c>
      <c r="F52" s="71">
        <f t="shared" si="4"/>
        <v>16</v>
      </c>
      <c r="G52" s="29">
        <v>25</v>
      </c>
      <c r="H52" s="82">
        <v>1</v>
      </c>
      <c r="I52" s="25"/>
      <c r="J52" s="24"/>
      <c r="K52" s="14"/>
      <c r="L52" s="25"/>
      <c r="M52" s="24"/>
      <c r="N52" s="14"/>
      <c r="O52" s="31"/>
      <c r="P52" s="32">
        <v>9</v>
      </c>
      <c r="Q52" s="205">
        <v>1</v>
      </c>
      <c r="R52" s="31"/>
      <c r="S52" s="32"/>
      <c r="T52" s="33"/>
      <c r="U52" s="34"/>
      <c r="V52" s="35"/>
      <c r="W52" s="33"/>
      <c r="X52" s="34"/>
      <c r="Y52" s="35"/>
      <c r="Z52" s="33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201"/>
      <c r="CC52" s="201"/>
      <c r="CD52" s="201"/>
      <c r="CE52" s="201"/>
      <c r="CF52" s="201"/>
      <c r="CG52" s="201"/>
      <c r="CH52" s="201"/>
      <c r="CI52" s="201"/>
      <c r="CJ52" s="201"/>
      <c r="CK52" s="201"/>
      <c r="CL52" s="201"/>
      <c r="CM52" s="201"/>
      <c r="CN52" s="201"/>
      <c r="CO52" s="201"/>
      <c r="CP52" s="201"/>
      <c r="CQ52" s="201"/>
      <c r="CR52" s="201"/>
      <c r="CS52" s="201"/>
      <c r="CT52" s="201"/>
      <c r="CU52" s="201"/>
      <c r="CV52" s="201"/>
      <c r="CW52" s="201"/>
      <c r="CX52" s="201"/>
      <c r="CY52" s="201"/>
      <c r="CZ52" s="201"/>
      <c r="DA52" s="201"/>
      <c r="DB52" s="201"/>
      <c r="DC52" s="201"/>
      <c r="DD52" s="201"/>
      <c r="DE52" s="201"/>
      <c r="DF52" s="201"/>
      <c r="DG52" s="201"/>
      <c r="DH52" s="201"/>
      <c r="DI52" s="201"/>
      <c r="DJ52" s="201"/>
      <c r="DK52" s="201"/>
      <c r="DL52" s="201"/>
      <c r="DM52" s="201"/>
      <c r="DN52" s="201"/>
      <c r="DO52" s="201"/>
      <c r="DP52" s="201"/>
      <c r="DQ52" s="201"/>
      <c r="DR52" s="201"/>
      <c r="DS52" s="201"/>
      <c r="DT52" s="201"/>
      <c r="DU52" s="201"/>
      <c r="DV52" s="201"/>
      <c r="DW52" s="201"/>
      <c r="DX52" s="201"/>
      <c r="DY52" s="201"/>
      <c r="DZ52" s="201"/>
      <c r="EA52" s="201"/>
      <c r="EB52" s="201"/>
      <c r="EC52" s="201"/>
      <c r="ED52" s="201"/>
      <c r="EE52" s="201"/>
      <c r="EF52" s="201"/>
      <c r="EG52" s="201"/>
      <c r="EH52" s="201"/>
      <c r="EI52" s="201"/>
      <c r="EJ52" s="201"/>
      <c r="EK52" s="201"/>
      <c r="EL52" s="201"/>
      <c r="EM52" s="201"/>
      <c r="EN52" s="201"/>
      <c r="EO52" s="201"/>
      <c r="EP52" s="201"/>
      <c r="EQ52" s="201"/>
      <c r="ER52" s="201"/>
      <c r="ES52" s="201"/>
      <c r="ET52" s="201"/>
      <c r="EU52" s="201"/>
      <c r="EV52" s="201"/>
      <c r="EW52" s="201"/>
      <c r="EX52" s="201"/>
      <c r="EY52" s="201"/>
      <c r="EZ52" s="201"/>
      <c r="FA52" s="201"/>
      <c r="FB52" s="201"/>
      <c r="FC52" s="201"/>
      <c r="FD52" s="201"/>
      <c r="FE52" s="201"/>
      <c r="FF52" s="201"/>
      <c r="FG52" s="201"/>
      <c r="FH52" s="201"/>
      <c r="FI52" s="201"/>
      <c r="FJ52" s="201"/>
      <c r="FK52" s="201"/>
      <c r="FL52" s="201"/>
      <c r="FM52" s="201"/>
      <c r="FN52" s="201"/>
      <c r="FO52" s="201"/>
      <c r="FP52" s="201"/>
      <c r="FQ52" s="201"/>
      <c r="FR52" s="201"/>
      <c r="FS52" s="201"/>
      <c r="FT52" s="201"/>
      <c r="FU52" s="201"/>
      <c r="FV52" s="201"/>
      <c r="FW52" s="201"/>
      <c r="FX52" s="201"/>
      <c r="FY52" s="201"/>
      <c r="FZ52" s="201"/>
      <c r="GA52" s="201"/>
      <c r="GB52" s="201"/>
      <c r="GC52" s="201"/>
      <c r="GD52" s="201"/>
      <c r="GE52" s="201"/>
      <c r="GF52" s="201"/>
      <c r="GG52" s="201"/>
      <c r="GH52" s="201"/>
      <c r="GI52" s="201"/>
      <c r="GJ52" s="201"/>
      <c r="GK52" s="201"/>
      <c r="GL52" s="201"/>
      <c r="GM52" s="201"/>
      <c r="GN52" s="201"/>
      <c r="GO52" s="201"/>
      <c r="GP52" s="201"/>
      <c r="GQ52" s="201"/>
      <c r="GR52" s="201"/>
      <c r="GS52" s="201"/>
      <c r="GT52" s="201"/>
      <c r="GU52" s="201"/>
      <c r="GV52" s="201"/>
      <c r="GW52" s="201"/>
      <c r="GX52" s="201"/>
      <c r="GY52" s="201"/>
      <c r="GZ52" s="201"/>
      <c r="HA52" s="201"/>
      <c r="HB52" s="201"/>
      <c r="HC52" s="201"/>
      <c r="HD52" s="201"/>
      <c r="HE52" s="201"/>
      <c r="HF52" s="201"/>
      <c r="HG52" s="201"/>
      <c r="HH52" s="201"/>
      <c r="HI52" s="201"/>
      <c r="HJ52" s="201"/>
      <c r="HK52" s="201"/>
      <c r="HL52" s="201"/>
      <c r="HM52" s="201"/>
      <c r="HN52" s="201"/>
      <c r="HO52" s="201"/>
      <c r="HP52" s="201"/>
      <c r="HQ52" s="201"/>
      <c r="HR52" s="201"/>
      <c r="HS52" s="201"/>
      <c r="HT52" s="201"/>
      <c r="HU52" s="201"/>
      <c r="HV52" s="201"/>
      <c r="HW52" s="201"/>
      <c r="HX52" s="201"/>
      <c r="HY52" s="201"/>
      <c r="HZ52" s="201"/>
      <c r="IA52" s="201"/>
      <c r="IB52" s="201"/>
      <c r="IC52" s="201"/>
      <c r="ID52" s="201"/>
      <c r="IE52" s="201"/>
      <c r="IF52" s="201"/>
      <c r="IG52" s="201"/>
      <c r="IH52" s="201"/>
      <c r="II52" s="201"/>
      <c r="IJ52" s="201"/>
      <c r="IK52" s="201"/>
      <c r="IL52" s="201"/>
      <c r="IM52" s="201"/>
      <c r="IN52" s="201"/>
      <c r="IO52" s="201"/>
      <c r="IP52" s="201"/>
      <c r="IQ52" s="201"/>
      <c r="IR52" s="201"/>
      <c r="IS52" s="201"/>
      <c r="IT52" s="201"/>
      <c r="IU52" s="201"/>
      <c r="IV52" s="201"/>
      <c r="IW52" s="201"/>
      <c r="IX52" s="201"/>
      <c r="IY52" s="201"/>
      <c r="IZ52" s="201"/>
      <c r="JA52" s="201"/>
      <c r="JB52" s="201"/>
      <c r="JC52" s="201"/>
      <c r="JD52" s="201"/>
      <c r="JE52" s="201"/>
      <c r="JF52" s="201"/>
      <c r="JG52" s="201"/>
      <c r="JH52" s="201"/>
      <c r="JI52" s="201"/>
      <c r="JJ52" s="201"/>
      <c r="JK52" s="201"/>
      <c r="JL52" s="201"/>
      <c r="JM52" s="201"/>
      <c r="JN52" s="201"/>
      <c r="JO52" s="201"/>
      <c r="JP52" s="201"/>
      <c r="JQ52" s="201"/>
      <c r="JR52" s="201"/>
      <c r="JS52" s="201"/>
      <c r="JT52" s="201"/>
      <c r="JU52" s="201"/>
      <c r="JV52" s="201"/>
      <c r="JW52" s="201"/>
      <c r="JX52" s="201"/>
      <c r="JY52" s="201"/>
      <c r="JZ52" s="201"/>
      <c r="KA52" s="201"/>
      <c r="KB52" s="201"/>
      <c r="KC52" s="201"/>
      <c r="KD52" s="201"/>
      <c r="KE52" s="201"/>
      <c r="KF52" s="201"/>
      <c r="KG52" s="201"/>
      <c r="KH52" s="201"/>
      <c r="KI52" s="201"/>
      <c r="KJ52" s="201"/>
      <c r="KK52" s="201"/>
      <c r="KL52" s="201"/>
      <c r="KM52" s="201"/>
      <c r="KN52" s="201"/>
      <c r="KO52" s="201"/>
      <c r="KP52" s="201"/>
      <c r="KQ52" s="201"/>
      <c r="KR52" s="201"/>
      <c r="KS52" s="201"/>
      <c r="KT52" s="201"/>
      <c r="KU52" s="201"/>
      <c r="KV52" s="201"/>
      <c r="KW52" s="201"/>
      <c r="KX52" s="201"/>
      <c r="KY52" s="201"/>
      <c r="KZ52" s="201"/>
      <c r="LA52" s="201"/>
      <c r="LB52" s="201"/>
      <c r="LC52" s="201"/>
      <c r="LD52" s="201"/>
      <c r="LE52" s="201"/>
      <c r="LF52" s="201"/>
      <c r="LG52" s="201"/>
      <c r="LH52" s="201"/>
      <c r="LI52" s="201"/>
      <c r="LJ52" s="201"/>
      <c r="LK52" s="201"/>
      <c r="LL52" s="201"/>
      <c r="LM52" s="201"/>
      <c r="LN52" s="201"/>
      <c r="LO52" s="201"/>
      <c r="LP52" s="201"/>
      <c r="LQ52" s="201"/>
      <c r="LR52" s="201"/>
      <c r="LS52" s="201"/>
      <c r="LT52" s="201"/>
      <c r="LU52" s="201"/>
      <c r="LV52" s="201"/>
      <c r="LW52" s="201"/>
      <c r="LX52" s="201"/>
      <c r="LY52" s="201"/>
      <c r="LZ52" s="201"/>
      <c r="MA52" s="201"/>
      <c r="MB52" s="201"/>
      <c r="MC52" s="201"/>
      <c r="MD52" s="201"/>
      <c r="ME52" s="201"/>
      <c r="MF52" s="201"/>
      <c r="MG52" s="201"/>
      <c r="MH52" s="201"/>
      <c r="MI52" s="201"/>
      <c r="MJ52" s="201"/>
      <c r="MK52" s="201"/>
      <c r="ML52" s="201"/>
      <c r="MM52" s="201"/>
      <c r="MN52" s="201"/>
      <c r="MO52" s="201"/>
      <c r="MP52" s="201"/>
      <c r="MQ52" s="201"/>
      <c r="MR52" s="201"/>
      <c r="MS52" s="201"/>
      <c r="MT52" s="201"/>
      <c r="MU52" s="201"/>
      <c r="MV52" s="201"/>
      <c r="MW52" s="201"/>
      <c r="MX52" s="201"/>
      <c r="MY52" s="201"/>
      <c r="MZ52" s="201"/>
      <c r="NA52" s="201"/>
      <c r="NB52" s="201"/>
      <c r="NC52" s="201"/>
      <c r="ND52" s="201"/>
      <c r="NE52" s="201"/>
      <c r="NF52" s="201"/>
      <c r="NG52" s="201"/>
      <c r="NH52" s="201"/>
      <c r="NI52" s="201"/>
      <c r="NJ52" s="201"/>
      <c r="NK52" s="201"/>
      <c r="NL52" s="201"/>
      <c r="NM52" s="201"/>
      <c r="NN52" s="201"/>
      <c r="NO52" s="201"/>
      <c r="NP52" s="201"/>
      <c r="NQ52" s="201"/>
      <c r="NR52" s="201"/>
      <c r="NS52" s="201"/>
      <c r="NT52" s="201"/>
      <c r="NU52" s="201"/>
      <c r="NV52" s="201"/>
      <c r="NW52" s="201"/>
      <c r="NX52" s="201"/>
      <c r="NY52" s="201"/>
      <c r="NZ52" s="201"/>
    </row>
    <row r="53" spans="1:390" s="93" customFormat="1" ht="15.95" customHeight="1">
      <c r="A53" s="221">
        <v>44</v>
      </c>
      <c r="B53" s="102" t="s">
        <v>38</v>
      </c>
      <c r="C53" s="80"/>
      <c r="D53" s="81">
        <v>9</v>
      </c>
      <c r="E53" s="81">
        <f t="shared" si="0"/>
        <v>9</v>
      </c>
      <c r="F53" s="71">
        <f t="shared" si="4"/>
        <v>16</v>
      </c>
      <c r="G53" s="29">
        <v>25</v>
      </c>
      <c r="H53" s="82">
        <v>1</v>
      </c>
      <c r="I53" s="25"/>
      <c r="J53" s="24"/>
      <c r="K53" s="14"/>
      <c r="L53" s="25"/>
      <c r="M53" s="24"/>
      <c r="N53" s="14"/>
      <c r="O53" s="31"/>
      <c r="P53" s="32">
        <v>9</v>
      </c>
      <c r="Q53" s="205">
        <v>1</v>
      </c>
      <c r="R53" s="31"/>
      <c r="S53" s="32"/>
      <c r="T53" s="33"/>
      <c r="U53" s="34"/>
      <c r="V53" s="35"/>
      <c r="W53" s="33"/>
      <c r="X53" s="34"/>
      <c r="Y53" s="35"/>
      <c r="Z53" s="33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  <c r="CF53" s="201"/>
      <c r="CG53" s="201"/>
      <c r="CH53" s="201"/>
      <c r="CI53" s="201"/>
      <c r="CJ53" s="201"/>
      <c r="CK53" s="201"/>
      <c r="CL53" s="201"/>
      <c r="CM53" s="201"/>
      <c r="CN53" s="201"/>
      <c r="CO53" s="201"/>
      <c r="CP53" s="201"/>
      <c r="CQ53" s="201"/>
      <c r="CR53" s="201"/>
      <c r="CS53" s="201"/>
      <c r="CT53" s="201"/>
      <c r="CU53" s="201"/>
      <c r="CV53" s="201"/>
      <c r="CW53" s="201"/>
      <c r="CX53" s="201"/>
      <c r="CY53" s="201"/>
      <c r="CZ53" s="201"/>
      <c r="DA53" s="201"/>
      <c r="DB53" s="201"/>
      <c r="DC53" s="201"/>
      <c r="DD53" s="201"/>
      <c r="DE53" s="201"/>
      <c r="DF53" s="201"/>
      <c r="DG53" s="201"/>
      <c r="DH53" s="201"/>
      <c r="DI53" s="201"/>
      <c r="DJ53" s="201"/>
      <c r="DK53" s="201"/>
      <c r="DL53" s="201"/>
      <c r="DM53" s="201"/>
      <c r="DN53" s="201"/>
      <c r="DO53" s="201"/>
      <c r="DP53" s="201"/>
      <c r="DQ53" s="201"/>
      <c r="DR53" s="201"/>
      <c r="DS53" s="201"/>
      <c r="DT53" s="201"/>
      <c r="DU53" s="201"/>
      <c r="DV53" s="201"/>
      <c r="DW53" s="201"/>
      <c r="DX53" s="201"/>
      <c r="DY53" s="201"/>
      <c r="DZ53" s="201"/>
      <c r="EA53" s="201"/>
      <c r="EB53" s="201"/>
      <c r="EC53" s="201"/>
      <c r="ED53" s="201"/>
      <c r="EE53" s="201"/>
      <c r="EF53" s="201"/>
      <c r="EG53" s="201"/>
      <c r="EH53" s="201"/>
      <c r="EI53" s="201"/>
      <c r="EJ53" s="201"/>
      <c r="EK53" s="201"/>
      <c r="EL53" s="201"/>
      <c r="EM53" s="201"/>
      <c r="EN53" s="201"/>
      <c r="EO53" s="201"/>
      <c r="EP53" s="201"/>
      <c r="EQ53" s="201"/>
      <c r="ER53" s="201"/>
      <c r="ES53" s="201"/>
      <c r="ET53" s="201"/>
      <c r="EU53" s="201"/>
      <c r="EV53" s="201"/>
      <c r="EW53" s="201"/>
      <c r="EX53" s="201"/>
      <c r="EY53" s="201"/>
      <c r="EZ53" s="201"/>
      <c r="FA53" s="201"/>
      <c r="FB53" s="201"/>
      <c r="FC53" s="201"/>
      <c r="FD53" s="201"/>
      <c r="FE53" s="201"/>
      <c r="FF53" s="201"/>
      <c r="FG53" s="201"/>
      <c r="FH53" s="201"/>
      <c r="FI53" s="201"/>
      <c r="FJ53" s="201"/>
      <c r="FK53" s="201"/>
      <c r="FL53" s="201"/>
      <c r="FM53" s="201"/>
      <c r="FN53" s="201"/>
      <c r="FO53" s="201"/>
      <c r="FP53" s="201"/>
      <c r="FQ53" s="201"/>
      <c r="FR53" s="201"/>
      <c r="FS53" s="201"/>
      <c r="FT53" s="201"/>
      <c r="FU53" s="201"/>
      <c r="FV53" s="201"/>
      <c r="FW53" s="201"/>
      <c r="FX53" s="201"/>
      <c r="FY53" s="201"/>
      <c r="FZ53" s="201"/>
      <c r="GA53" s="201"/>
      <c r="GB53" s="201"/>
      <c r="GC53" s="201"/>
      <c r="GD53" s="201"/>
      <c r="GE53" s="201"/>
      <c r="GF53" s="201"/>
      <c r="GG53" s="201"/>
      <c r="GH53" s="201"/>
      <c r="GI53" s="201"/>
      <c r="GJ53" s="201"/>
      <c r="GK53" s="201"/>
      <c r="GL53" s="201"/>
      <c r="GM53" s="201"/>
      <c r="GN53" s="201"/>
      <c r="GO53" s="201"/>
      <c r="GP53" s="201"/>
      <c r="GQ53" s="201"/>
      <c r="GR53" s="201"/>
      <c r="GS53" s="201"/>
      <c r="GT53" s="201"/>
      <c r="GU53" s="201"/>
      <c r="GV53" s="201"/>
      <c r="GW53" s="201"/>
      <c r="GX53" s="201"/>
      <c r="GY53" s="201"/>
      <c r="GZ53" s="201"/>
      <c r="HA53" s="201"/>
      <c r="HB53" s="201"/>
      <c r="HC53" s="201"/>
      <c r="HD53" s="201"/>
      <c r="HE53" s="201"/>
      <c r="HF53" s="201"/>
      <c r="HG53" s="201"/>
      <c r="HH53" s="201"/>
      <c r="HI53" s="201"/>
      <c r="HJ53" s="201"/>
      <c r="HK53" s="201"/>
      <c r="HL53" s="201"/>
      <c r="HM53" s="201"/>
      <c r="HN53" s="201"/>
      <c r="HO53" s="201"/>
      <c r="HP53" s="201"/>
      <c r="HQ53" s="201"/>
      <c r="HR53" s="201"/>
      <c r="HS53" s="201"/>
      <c r="HT53" s="201"/>
      <c r="HU53" s="201"/>
      <c r="HV53" s="201"/>
      <c r="HW53" s="201"/>
      <c r="HX53" s="201"/>
      <c r="HY53" s="201"/>
      <c r="HZ53" s="201"/>
      <c r="IA53" s="201"/>
      <c r="IB53" s="201"/>
      <c r="IC53" s="201"/>
      <c r="ID53" s="201"/>
      <c r="IE53" s="201"/>
      <c r="IF53" s="201"/>
      <c r="IG53" s="201"/>
      <c r="IH53" s="201"/>
      <c r="II53" s="201"/>
      <c r="IJ53" s="201"/>
      <c r="IK53" s="201"/>
      <c r="IL53" s="201"/>
      <c r="IM53" s="201"/>
      <c r="IN53" s="201"/>
      <c r="IO53" s="201"/>
      <c r="IP53" s="201"/>
      <c r="IQ53" s="201"/>
      <c r="IR53" s="201"/>
      <c r="IS53" s="201"/>
      <c r="IT53" s="201"/>
      <c r="IU53" s="201"/>
      <c r="IV53" s="201"/>
      <c r="IW53" s="201"/>
      <c r="IX53" s="201"/>
      <c r="IY53" s="201"/>
      <c r="IZ53" s="201"/>
      <c r="JA53" s="201"/>
      <c r="JB53" s="201"/>
      <c r="JC53" s="201"/>
      <c r="JD53" s="201"/>
      <c r="JE53" s="201"/>
      <c r="JF53" s="201"/>
      <c r="JG53" s="201"/>
      <c r="JH53" s="201"/>
      <c r="JI53" s="201"/>
      <c r="JJ53" s="201"/>
      <c r="JK53" s="201"/>
      <c r="JL53" s="201"/>
      <c r="JM53" s="201"/>
      <c r="JN53" s="201"/>
      <c r="JO53" s="201"/>
      <c r="JP53" s="201"/>
      <c r="JQ53" s="201"/>
      <c r="JR53" s="201"/>
      <c r="JS53" s="201"/>
      <c r="JT53" s="201"/>
      <c r="JU53" s="201"/>
      <c r="JV53" s="201"/>
      <c r="JW53" s="201"/>
      <c r="JX53" s="201"/>
      <c r="JY53" s="201"/>
      <c r="JZ53" s="201"/>
      <c r="KA53" s="201"/>
      <c r="KB53" s="201"/>
      <c r="KC53" s="201"/>
      <c r="KD53" s="201"/>
      <c r="KE53" s="201"/>
      <c r="KF53" s="201"/>
      <c r="KG53" s="201"/>
      <c r="KH53" s="201"/>
      <c r="KI53" s="201"/>
      <c r="KJ53" s="201"/>
      <c r="KK53" s="201"/>
      <c r="KL53" s="201"/>
      <c r="KM53" s="201"/>
      <c r="KN53" s="201"/>
      <c r="KO53" s="201"/>
      <c r="KP53" s="201"/>
      <c r="KQ53" s="201"/>
      <c r="KR53" s="201"/>
      <c r="KS53" s="201"/>
      <c r="KT53" s="201"/>
      <c r="KU53" s="201"/>
      <c r="KV53" s="201"/>
      <c r="KW53" s="201"/>
      <c r="KX53" s="201"/>
      <c r="KY53" s="201"/>
      <c r="KZ53" s="201"/>
      <c r="LA53" s="201"/>
      <c r="LB53" s="201"/>
      <c r="LC53" s="201"/>
      <c r="LD53" s="201"/>
      <c r="LE53" s="201"/>
      <c r="LF53" s="201"/>
      <c r="LG53" s="201"/>
      <c r="LH53" s="201"/>
      <c r="LI53" s="201"/>
      <c r="LJ53" s="201"/>
      <c r="LK53" s="201"/>
      <c r="LL53" s="201"/>
      <c r="LM53" s="201"/>
      <c r="LN53" s="201"/>
      <c r="LO53" s="201"/>
      <c r="LP53" s="201"/>
      <c r="LQ53" s="201"/>
      <c r="LR53" s="201"/>
      <c r="LS53" s="201"/>
      <c r="LT53" s="201"/>
      <c r="LU53" s="201"/>
      <c r="LV53" s="201"/>
      <c r="LW53" s="201"/>
      <c r="LX53" s="201"/>
      <c r="LY53" s="201"/>
      <c r="LZ53" s="201"/>
      <c r="MA53" s="201"/>
      <c r="MB53" s="201"/>
      <c r="MC53" s="201"/>
      <c r="MD53" s="201"/>
      <c r="ME53" s="201"/>
      <c r="MF53" s="201"/>
      <c r="MG53" s="201"/>
      <c r="MH53" s="201"/>
      <c r="MI53" s="201"/>
      <c r="MJ53" s="201"/>
      <c r="MK53" s="201"/>
      <c r="ML53" s="201"/>
      <c r="MM53" s="201"/>
      <c r="MN53" s="201"/>
      <c r="MO53" s="201"/>
      <c r="MP53" s="201"/>
      <c r="MQ53" s="201"/>
      <c r="MR53" s="201"/>
      <c r="MS53" s="201"/>
      <c r="MT53" s="201"/>
      <c r="MU53" s="201"/>
      <c r="MV53" s="201"/>
      <c r="MW53" s="201"/>
      <c r="MX53" s="201"/>
      <c r="MY53" s="201"/>
      <c r="MZ53" s="201"/>
      <c r="NA53" s="201"/>
      <c r="NB53" s="201"/>
      <c r="NC53" s="201"/>
      <c r="ND53" s="201"/>
      <c r="NE53" s="201"/>
      <c r="NF53" s="201"/>
      <c r="NG53" s="201"/>
      <c r="NH53" s="201"/>
      <c r="NI53" s="201"/>
      <c r="NJ53" s="201"/>
      <c r="NK53" s="201"/>
      <c r="NL53" s="201"/>
      <c r="NM53" s="201"/>
      <c r="NN53" s="201"/>
      <c r="NO53" s="201"/>
      <c r="NP53" s="201"/>
      <c r="NQ53" s="201"/>
      <c r="NR53" s="201"/>
      <c r="NS53" s="201"/>
      <c r="NT53" s="201"/>
      <c r="NU53" s="201"/>
      <c r="NV53" s="201"/>
      <c r="NW53" s="201"/>
      <c r="NX53" s="201"/>
      <c r="NY53" s="201"/>
      <c r="NZ53" s="201"/>
    </row>
    <row r="54" spans="1:390" s="93" customFormat="1" ht="15.95" customHeight="1">
      <c r="A54" s="313">
        <v>45</v>
      </c>
      <c r="B54" s="102" t="s">
        <v>44</v>
      </c>
      <c r="C54" s="80"/>
      <c r="D54" s="81">
        <v>9</v>
      </c>
      <c r="E54" s="81">
        <f t="shared" si="0"/>
        <v>9</v>
      </c>
      <c r="F54" s="71">
        <f t="shared" si="4"/>
        <v>16</v>
      </c>
      <c r="G54" s="29">
        <v>25</v>
      </c>
      <c r="H54" s="82">
        <v>1</v>
      </c>
      <c r="I54" s="25"/>
      <c r="J54" s="24"/>
      <c r="K54" s="14"/>
      <c r="L54" s="25"/>
      <c r="M54" s="24"/>
      <c r="N54" s="14"/>
      <c r="O54" s="31"/>
      <c r="P54" s="32"/>
      <c r="Q54" s="33"/>
      <c r="R54" s="31"/>
      <c r="S54" s="32">
        <v>9</v>
      </c>
      <c r="T54" s="205">
        <v>1</v>
      </c>
      <c r="U54" s="34"/>
      <c r="V54" s="35"/>
      <c r="W54" s="33"/>
      <c r="X54" s="34"/>
      <c r="Y54" s="35"/>
      <c r="Z54" s="33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  <c r="CF54" s="20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1"/>
      <c r="CT54" s="201"/>
      <c r="CU54" s="201"/>
      <c r="CV54" s="201"/>
      <c r="CW54" s="201"/>
      <c r="CX54" s="201"/>
      <c r="CY54" s="201"/>
      <c r="CZ54" s="201"/>
      <c r="DA54" s="201"/>
      <c r="DB54" s="201"/>
      <c r="DC54" s="201"/>
      <c r="DD54" s="201"/>
      <c r="DE54" s="201"/>
      <c r="DF54" s="201"/>
      <c r="DG54" s="201"/>
      <c r="DH54" s="201"/>
      <c r="DI54" s="201"/>
      <c r="DJ54" s="201"/>
      <c r="DK54" s="201"/>
      <c r="DL54" s="201"/>
      <c r="DM54" s="201"/>
      <c r="DN54" s="201"/>
      <c r="DO54" s="201"/>
      <c r="DP54" s="201"/>
      <c r="DQ54" s="201"/>
      <c r="DR54" s="201"/>
      <c r="DS54" s="201"/>
      <c r="DT54" s="201"/>
      <c r="DU54" s="201"/>
      <c r="DV54" s="201"/>
      <c r="DW54" s="201"/>
      <c r="DX54" s="201"/>
      <c r="DY54" s="201"/>
      <c r="DZ54" s="201"/>
      <c r="EA54" s="201"/>
      <c r="EB54" s="201"/>
      <c r="EC54" s="201"/>
      <c r="ED54" s="201"/>
      <c r="EE54" s="201"/>
      <c r="EF54" s="201"/>
      <c r="EG54" s="201"/>
      <c r="EH54" s="201"/>
      <c r="EI54" s="201"/>
      <c r="EJ54" s="201"/>
      <c r="EK54" s="201"/>
      <c r="EL54" s="201"/>
      <c r="EM54" s="201"/>
      <c r="EN54" s="201"/>
      <c r="EO54" s="201"/>
      <c r="EP54" s="201"/>
      <c r="EQ54" s="201"/>
      <c r="ER54" s="201"/>
      <c r="ES54" s="201"/>
      <c r="ET54" s="201"/>
      <c r="EU54" s="201"/>
      <c r="EV54" s="201"/>
      <c r="EW54" s="201"/>
      <c r="EX54" s="201"/>
      <c r="EY54" s="201"/>
      <c r="EZ54" s="201"/>
      <c r="FA54" s="201"/>
      <c r="FB54" s="201"/>
      <c r="FC54" s="201"/>
      <c r="FD54" s="201"/>
      <c r="FE54" s="201"/>
      <c r="FF54" s="201"/>
      <c r="FG54" s="201"/>
      <c r="FH54" s="201"/>
      <c r="FI54" s="201"/>
      <c r="FJ54" s="201"/>
      <c r="FK54" s="201"/>
      <c r="FL54" s="201"/>
      <c r="FM54" s="201"/>
      <c r="FN54" s="201"/>
      <c r="FO54" s="201"/>
      <c r="FP54" s="201"/>
      <c r="FQ54" s="201"/>
      <c r="FR54" s="201"/>
      <c r="FS54" s="201"/>
      <c r="FT54" s="201"/>
      <c r="FU54" s="201"/>
      <c r="FV54" s="201"/>
      <c r="FW54" s="201"/>
      <c r="FX54" s="201"/>
      <c r="FY54" s="201"/>
      <c r="FZ54" s="201"/>
      <c r="GA54" s="201"/>
      <c r="GB54" s="201"/>
      <c r="GC54" s="201"/>
      <c r="GD54" s="201"/>
      <c r="GE54" s="201"/>
      <c r="GF54" s="201"/>
      <c r="GG54" s="201"/>
      <c r="GH54" s="201"/>
      <c r="GI54" s="201"/>
      <c r="GJ54" s="201"/>
      <c r="GK54" s="201"/>
      <c r="GL54" s="201"/>
      <c r="GM54" s="201"/>
      <c r="GN54" s="201"/>
      <c r="GO54" s="201"/>
      <c r="GP54" s="201"/>
      <c r="GQ54" s="201"/>
      <c r="GR54" s="201"/>
      <c r="GS54" s="201"/>
      <c r="GT54" s="201"/>
      <c r="GU54" s="201"/>
      <c r="GV54" s="201"/>
      <c r="GW54" s="201"/>
      <c r="GX54" s="201"/>
      <c r="GY54" s="201"/>
      <c r="GZ54" s="201"/>
      <c r="HA54" s="201"/>
      <c r="HB54" s="201"/>
      <c r="HC54" s="201"/>
      <c r="HD54" s="201"/>
      <c r="HE54" s="201"/>
      <c r="HF54" s="201"/>
      <c r="HG54" s="201"/>
      <c r="HH54" s="201"/>
      <c r="HI54" s="201"/>
      <c r="HJ54" s="201"/>
      <c r="HK54" s="201"/>
      <c r="HL54" s="201"/>
      <c r="HM54" s="201"/>
      <c r="HN54" s="201"/>
      <c r="HO54" s="201"/>
      <c r="HP54" s="201"/>
      <c r="HQ54" s="201"/>
      <c r="HR54" s="201"/>
      <c r="HS54" s="201"/>
      <c r="HT54" s="201"/>
      <c r="HU54" s="201"/>
      <c r="HV54" s="201"/>
      <c r="HW54" s="201"/>
      <c r="HX54" s="201"/>
      <c r="HY54" s="201"/>
      <c r="HZ54" s="201"/>
      <c r="IA54" s="201"/>
      <c r="IB54" s="201"/>
      <c r="IC54" s="201"/>
      <c r="ID54" s="201"/>
      <c r="IE54" s="201"/>
      <c r="IF54" s="201"/>
      <c r="IG54" s="201"/>
      <c r="IH54" s="201"/>
      <c r="II54" s="201"/>
      <c r="IJ54" s="201"/>
      <c r="IK54" s="201"/>
      <c r="IL54" s="201"/>
      <c r="IM54" s="201"/>
      <c r="IN54" s="201"/>
      <c r="IO54" s="201"/>
      <c r="IP54" s="201"/>
      <c r="IQ54" s="201"/>
      <c r="IR54" s="201"/>
      <c r="IS54" s="201"/>
      <c r="IT54" s="201"/>
      <c r="IU54" s="201"/>
      <c r="IV54" s="201"/>
      <c r="IW54" s="201"/>
      <c r="IX54" s="201"/>
      <c r="IY54" s="201"/>
      <c r="IZ54" s="201"/>
      <c r="JA54" s="201"/>
      <c r="JB54" s="201"/>
      <c r="JC54" s="201"/>
      <c r="JD54" s="201"/>
      <c r="JE54" s="201"/>
      <c r="JF54" s="201"/>
      <c r="JG54" s="201"/>
      <c r="JH54" s="201"/>
      <c r="JI54" s="201"/>
      <c r="JJ54" s="201"/>
      <c r="JK54" s="201"/>
      <c r="JL54" s="201"/>
      <c r="JM54" s="201"/>
      <c r="JN54" s="201"/>
      <c r="JO54" s="201"/>
      <c r="JP54" s="201"/>
      <c r="JQ54" s="201"/>
      <c r="JR54" s="201"/>
      <c r="JS54" s="201"/>
      <c r="JT54" s="201"/>
      <c r="JU54" s="201"/>
      <c r="JV54" s="201"/>
      <c r="JW54" s="201"/>
      <c r="JX54" s="201"/>
      <c r="JY54" s="201"/>
      <c r="JZ54" s="201"/>
      <c r="KA54" s="201"/>
      <c r="KB54" s="201"/>
      <c r="KC54" s="201"/>
      <c r="KD54" s="201"/>
      <c r="KE54" s="201"/>
      <c r="KF54" s="201"/>
      <c r="KG54" s="201"/>
      <c r="KH54" s="201"/>
      <c r="KI54" s="201"/>
      <c r="KJ54" s="201"/>
      <c r="KK54" s="201"/>
      <c r="KL54" s="201"/>
      <c r="KM54" s="201"/>
      <c r="KN54" s="201"/>
      <c r="KO54" s="201"/>
      <c r="KP54" s="201"/>
      <c r="KQ54" s="201"/>
      <c r="KR54" s="201"/>
      <c r="KS54" s="201"/>
      <c r="KT54" s="201"/>
      <c r="KU54" s="201"/>
      <c r="KV54" s="201"/>
      <c r="KW54" s="201"/>
      <c r="KX54" s="201"/>
      <c r="KY54" s="201"/>
      <c r="KZ54" s="201"/>
      <c r="LA54" s="201"/>
      <c r="LB54" s="201"/>
      <c r="LC54" s="201"/>
      <c r="LD54" s="201"/>
      <c r="LE54" s="201"/>
      <c r="LF54" s="201"/>
      <c r="LG54" s="201"/>
      <c r="LH54" s="201"/>
      <c r="LI54" s="201"/>
      <c r="LJ54" s="201"/>
      <c r="LK54" s="201"/>
      <c r="LL54" s="201"/>
      <c r="LM54" s="201"/>
      <c r="LN54" s="201"/>
      <c r="LO54" s="201"/>
      <c r="LP54" s="201"/>
      <c r="LQ54" s="201"/>
      <c r="LR54" s="201"/>
      <c r="LS54" s="201"/>
      <c r="LT54" s="201"/>
      <c r="LU54" s="201"/>
      <c r="LV54" s="201"/>
      <c r="LW54" s="201"/>
      <c r="LX54" s="201"/>
      <c r="LY54" s="201"/>
      <c r="LZ54" s="201"/>
      <c r="MA54" s="201"/>
      <c r="MB54" s="201"/>
      <c r="MC54" s="201"/>
      <c r="MD54" s="201"/>
      <c r="ME54" s="201"/>
      <c r="MF54" s="201"/>
      <c r="MG54" s="201"/>
      <c r="MH54" s="201"/>
      <c r="MI54" s="201"/>
      <c r="MJ54" s="201"/>
      <c r="MK54" s="201"/>
      <c r="ML54" s="201"/>
      <c r="MM54" s="201"/>
      <c r="MN54" s="201"/>
      <c r="MO54" s="201"/>
      <c r="MP54" s="201"/>
      <c r="MQ54" s="201"/>
      <c r="MR54" s="201"/>
      <c r="MS54" s="201"/>
      <c r="MT54" s="201"/>
      <c r="MU54" s="201"/>
      <c r="MV54" s="201"/>
      <c r="MW54" s="201"/>
      <c r="MX54" s="201"/>
      <c r="MY54" s="201"/>
      <c r="MZ54" s="201"/>
      <c r="NA54" s="201"/>
      <c r="NB54" s="201"/>
      <c r="NC54" s="201"/>
      <c r="ND54" s="201"/>
      <c r="NE54" s="201"/>
      <c r="NF54" s="201"/>
      <c r="NG54" s="201"/>
      <c r="NH54" s="201"/>
      <c r="NI54" s="201"/>
      <c r="NJ54" s="201"/>
      <c r="NK54" s="201"/>
      <c r="NL54" s="201"/>
      <c r="NM54" s="201"/>
      <c r="NN54" s="201"/>
      <c r="NO54" s="201"/>
      <c r="NP54" s="201"/>
      <c r="NQ54" s="201"/>
      <c r="NR54" s="201"/>
      <c r="NS54" s="201"/>
      <c r="NT54" s="201"/>
      <c r="NU54" s="201"/>
      <c r="NV54" s="201"/>
      <c r="NW54" s="201"/>
      <c r="NX54" s="201"/>
      <c r="NY54" s="201"/>
      <c r="NZ54" s="201"/>
    </row>
    <row r="55" spans="1:390" s="93" customFormat="1" ht="24" customHeight="1" thickBot="1">
      <c r="A55" s="221">
        <v>46</v>
      </c>
      <c r="B55" s="177" t="s">
        <v>83</v>
      </c>
      <c r="C55" s="91">
        <v>9</v>
      </c>
      <c r="D55" s="92"/>
      <c r="E55" s="81">
        <f t="shared" si="0"/>
        <v>9</v>
      </c>
      <c r="F55" s="71">
        <f t="shared" si="4"/>
        <v>16</v>
      </c>
      <c r="G55" s="41">
        <v>25</v>
      </c>
      <c r="H55" s="90">
        <v>1</v>
      </c>
      <c r="I55" s="45"/>
      <c r="J55" s="44"/>
      <c r="K55" s="309"/>
      <c r="L55" s="45"/>
      <c r="M55" s="44"/>
      <c r="N55" s="309"/>
      <c r="O55" s="46"/>
      <c r="P55" s="47"/>
      <c r="Q55" s="48"/>
      <c r="R55" s="46"/>
      <c r="S55" s="47"/>
      <c r="T55" s="48"/>
      <c r="W55" s="33"/>
      <c r="X55" s="50">
        <v>9</v>
      </c>
      <c r="Y55" s="51"/>
      <c r="Z55" s="33">
        <v>1</v>
      </c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201"/>
      <c r="CS55" s="201"/>
      <c r="CT55" s="201"/>
      <c r="CU55" s="201"/>
      <c r="CV55" s="201"/>
      <c r="CW55" s="201"/>
      <c r="CX55" s="201"/>
      <c r="CY55" s="201"/>
      <c r="CZ55" s="201"/>
      <c r="DA55" s="201"/>
      <c r="DB55" s="201"/>
      <c r="DC55" s="201"/>
      <c r="DD55" s="201"/>
      <c r="DE55" s="201"/>
      <c r="DF55" s="201"/>
      <c r="DG55" s="201"/>
      <c r="DH55" s="201"/>
      <c r="DI55" s="201"/>
      <c r="DJ55" s="201"/>
      <c r="DK55" s="201"/>
      <c r="DL55" s="201"/>
      <c r="DM55" s="201"/>
      <c r="DN55" s="201"/>
      <c r="DO55" s="201"/>
      <c r="DP55" s="201"/>
      <c r="DQ55" s="201"/>
      <c r="DR55" s="201"/>
      <c r="DS55" s="201"/>
      <c r="DT55" s="201"/>
      <c r="DU55" s="201"/>
      <c r="DV55" s="201"/>
      <c r="DW55" s="201"/>
      <c r="DX55" s="201"/>
      <c r="DY55" s="201"/>
      <c r="DZ55" s="201"/>
      <c r="EA55" s="201"/>
      <c r="EB55" s="201"/>
      <c r="EC55" s="201"/>
      <c r="ED55" s="201"/>
      <c r="EE55" s="201"/>
      <c r="EF55" s="201"/>
      <c r="EG55" s="201"/>
      <c r="EH55" s="201"/>
      <c r="EI55" s="201"/>
      <c r="EJ55" s="201"/>
      <c r="EK55" s="201"/>
      <c r="EL55" s="201"/>
      <c r="EM55" s="201"/>
      <c r="EN55" s="201"/>
      <c r="EO55" s="201"/>
      <c r="EP55" s="201"/>
      <c r="EQ55" s="201"/>
      <c r="ER55" s="201"/>
      <c r="ES55" s="201"/>
      <c r="ET55" s="201"/>
      <c r="EU55" s="201"/>
      <c r="EV55" s="201"/>
      <c r="EW55" s="201"/>
      <c r="EX55" s="201"/>
      <c r="EY55" s="201"/>
      <c r="EZ55" s="201"/>
      <c r="FA55" s="201"/>
      <c r="FB55" s="201"/>
      <c r="FC55" s="201"/>
      <c r="FD55" s="201"/>
      <c r="FE55" s="201"/>
      <c r="FF55" s="201"/>
      <c r="FG55" s="201"/>
      <c r="FH55" s="201"/>
      <c r="FI55" s="201"/>
      <c r="FJ55" s="201"/>
      <c r="FK55" s="201"/>
      <c r="FL55" s="201"/>
      <c r="FM55" s="201"/>
      <c r="FN55" s="201"/>
      <c r="FO55" s="201"/>
      <c r="FP55" s="201"/>
      <c r="FQ55" s="201"/>
      <c r="FR55" s="201"/>
      <c r="FS55" s="201"/>
      <c r="FT55" s="201"/>
      <c r="FU55" s="201"/>
      <c r="FV55" s="201"/>
      <c r="FW55" s="201"/>
      <c r="FX55" s="201"/>
      <c r="FY55" s="201"/>
      <c r="FZ55" s="201"/>
      <c r="GA55" s="201"/>
      <c r="GB55" s="201"/>
      <c r="GC55" s="201"/>
      <c r="GD55" s="201"/>
      <c r="GE55" s="201"/>
      <c r="GF55" s="201"/>
      <c r="GG55" s="201"/>
      <c r="GH55" s="201"/>
      <c r="GI55" s="201"/>
      <c r="GJ55" s="201"/>
      <c r="GK55" s="201"/>
      <c r="GL55" s="201"/>
      <c r="GM55" s="201"/>
      <c r="GN55" s="201"/>
      <c r="GO55" s="201"/>
      <c r="GP55" s="201"/>
      <c r="GQ55" s="201"/>
      <c r="GR55" s="201"/>
      <c r="GS55" s="201"/>
      <c r="GT55" s="201"/>
      <c r="GU55" s="201"/>
      <c r="GV55" s="201"/>
      <c r="GW55" s="201"/>
      <c r="GX55" s="201"/>
      <c r="GY55" s="201"/>
      <c r="GZ55" s="201"/>
      <c r="HA55" s="201"/>
      <c r="HB55" s="201"/>
      <c r="HC55" s="201"/>
      <c r="HD55" s="201"/>
      <c r="HE55" s="201"/>
      <c r="HF55" s="201"/>
      <c r="HG55" s="201"/>
      <c r="HH55" s="201"/>
      <c r="HI55" s="201"/>
      <c r="HJ55" s="201"/>
      <c r="HK55" s="201"/>
      <c r="HL55" s="201"/>
      <c r="HM55" s="201"/>
      <c r="HN55" s="201"/>
      <c r="HO55" s="201"/>
      <c r="HP55" s="201"/>
      <c r="HQ55" s="201"/>
      <c r="HR55" s="201"/>
      <c r="HS55" s="201"/>
      <c r="HT55" s="201"/>
      <c r="HU55" s="201"/>
      <c r="HV55" s="201"/>
      <c r="HW55" s="201"/>
      <c r="HX55" s="201"/>
      <c r="HY55" s="201"/>
      <c r="HZ55" s="201"/>
      <c r="IA55" s="201"/>
      <c r="IB55" s="201"/>
      <c r="IC55" s="201"/>
      <c r="ID55" s="201"/>
      <c r="IE55" s="201"/>
      <c r="IF55" s="201"/>
      <c r="IG55" s="201"/>
      <c r="IH55" s="201"/>
      <c r="II55" s="201"/>
      <c r="IJ55" s="201"/>
      <c r="IK55" s="201"/>
      <c r="IL55" s="201"/>
      <c r="IM55" s="201"/>
      <c r="IN55" s="201"/>
      <c r="IO55" s="201"/>
      <c r="IP55" s="201"/>
      <c r="IQ55" s="201"/>
      <c r="IR55" s="201"/>
      <c r="IS55" s="201"/>
      <c r="IT55" s="201"/>
      <c r="IU55" s="201"/>
      <c r="IV55" s="201"/>
      <c r="IW55" s="201"/>
      <c r="IX55" s="201"/>
      <c r="IY55" s="201"/>
      <c r="IZ55" s="201"/>
      <c r="JA55" s="201"/>
      <c r="JB55" s="201"/>
      <c r="JC55" s="201"/>
      <c r="JD55" s="201"/>
      <c r="JE55" s="201"/>
      <c r="JF55" s="201"/>
      <c r="JG55" s="201"/>
      <c r="JH55" s="201"/>
      <c r="JI55" s="201"/>
      <c r="JJ55" s="201"/>
      <c r="JK55" s="201"/>
      <c r="JL55" s="201"/>
      <c r="JM55" s="201"/>
      <c r="JN55" s="201"/>
      <c r="JO55" s="201"/>
      <c r="JP55" s="201"/>
      <c r="JQ55" s="201"/>
      <c r="JR55" s="201"/>
      <c r="JS55" s="201"/>
      <c r="JT55" s="201"/>
      <c r="JU55" s="201"/>
      <c r="JV55" s="201"/>
      <c r="JW55" s="201"/>
      <c r="JX55" s="201"/>
      <c r="JY55" s="201"/>
      <c r="JZ55" s="201"/>
      <c r="KA55" s="201"/>
      <c r="KB55" s="201"/>
      <c r="KC55" s="201"/>
      <c r="KD55" s="201"/>
      <c r="KE55" s="201"/>
      <c r="KF55" s="201"/>
      <c r="KG55" s="201"/>
      <c r="KH55" s="201"/>
      <c r="KI55" s="201"/>
      <c r="KJ55" s="201"/>
      <c r="KK55" s="201"/>
      <c r="KL55" s="201"/>
      <c r="KM55" s="201"/>
      <c r="KN55" s="201"/>
      <c r="KO55" s="201"/>
      <c r="KP55" s="201"/>
      <c r="KQ55" s="201"/>
      <c r="KR55" s="201"/>
      <c r="KS55" s="201"/>
      <c r="KT55" s="201"/>
      <c r="KU55" s="201"/>
      <c r="KV55" s="201"/>
      <c r="KW55" s="201"/>
      <c r="KX55" s="201"/>
      <c r="KY55" s="201"/>
      <c r="KZ55" s="201"/>
      <c r="LA55" s="201"/>
      <c r="LB55" s="201"/>
      <c r="LC55" s="201"/>
      <c r="LD55" s="201"/>
      <c r="LE55" s="201"/>
      <c r="LF55" s="201"/>
      <c r="LG55" s="201"/>
      <c r="LH55" s="201"/>
      <c r="LI55" s="201"/>
      <c r="LJ55" s="201"/>
      <c r="LK55" s="201"/>
      <c r="LL55" s="201"/>
      <c r="LM55" s="201"/>
      <c r="LN55" s="201"/>
      <c r="LO55" s="201"/>
      <c r="LP55" s="201"/>
      <c r="LQ55" s="201"/>
      <c r="LR55" s="201"/>
      <c r="LS55" s="201"/>
      <c r="LT55" s="201"/>
      <c r="LU55" s="201"/>
      <c r="LV55" s="201"/>
      <c r="LW55" s="201"/>
      <c r="LX55" s="201"/>
      <c r="LY55" s="201"/>
      <c r="LZ55" s="201"/>
      <c r="MA55" s="201"/>
      <c r="MB55" s="201"/>
      <c r="MC55" s="201"/>
      <c r="MD55" s="201"/>
      <c r="ME55" s="201"/>
      <c r="MF55" s="201"/>
      <c r="MG55" s="201"/>
      <c r="MH55" s="201"/>
      <c r="MI55" s="201"/>
      <c r="MJ55" s="201"/>
      <c r="MK55" s="201"/>
      <c r="ML55" s="201"/>
      <c r="MM55" s="201"/>
      <c r="MN55" s="201"/>
      <c r="MO55" s="201"/>
      <c r="MP55" s="201"/>
      <c r="MQ55" s="201"/>
      <c r="MR55" s="201"/>
      <c r="MS55" s="201"/>
      <c r="MT55" s="201"/>
      <c r="MU55" s="201"/>
      <c r="MV55" s="201"/>
      <c r="MW55" s="201"/>
      <c r="MX55" s="201"/>
      <c r="MY55" s="201"/>
      <c r="MZ55" s="201"/>
      <c r="NA55" s="201"/>
      <c r="NB55" s="201"/>
      <c r="NC55" s="201"/>
      <c r="ND55" s="201"/>
      <c r="NE55" s="201"/>
      <c r="NF55" s="201"/>
      <c r="NG55" s="201"/>
      <c r="NH55" s="201"/>
      <c r="NI55" s="201"/>
      <c r="NJ55" s="201"/>
      <c r="NK55" s="201"/>
      <c r="NL55" s="201"/>
      <c r="NM55" s="201"/>
      <c r="NN55" s="201"/>
      <c r="NO55" s="201"/>
      <c r="NP55" s="201"/>
      <c r="NQ55" s="201"/>
      <c r="NR55" s="201"/>
      <c r="NS55" s="201"/>
      <c r="NT55" s="201"/>
      <c r="NU55" s="201"/>
      <c r="NV55" s="201"/>
      <c r="NW55" s="201"/>
      <c r="NX55" s="201"/>
      <c r="NY55" s="201"/>
      <c r="NZ55" s="201"/>
    </row>
    <row r="56" spans="1:390" s="104" customFormat="1" ht="15.95" customHeight="1" thickBot="1">
      <c r="A56" s="94" t="s">
        <v>45</v>
      </c>
      <c r="B56" s="95" t="s">
        <v>46</v>
      </c>
      <c r="C56" s="56"/>
      <c r="D56" s="56"/>
      <c r="E56" s="56"/>
      <c r="F56" s="56"/>
      <c r="G56" s="56"/>
      <c r="H56" s="57"/>
      <c r="I56" s="63"/>
      <c r="J56" s="103"/>
      <c r="K56" s="62"/>
      <c r="L56" s="63"/>
      <c r="M56" s="103"/>
      <c r="N56" s="62"/>
      <c r="O56" s="63"/>
      <c r="P56" s="64"/>
      <c r="Q56" s="62"/>
      <c r="R56" s="63"/>
      <c r="S56" s="64"/>
      <c r="T56" s="62"/>
      <c r="U56" s="63"/>
      <c r="V56" s="64"/>
      <c r="W56" s="65"/>
      <c r="X56" s="63"/>
      <c r="Y56" s="64"/>
      <c r="Z56" s="62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201"/>
      <c r="CS56" s="201"/>
      <c r="CT56" s="201"/>
      <c r="CU56" s="201"/>
      <c r="CV56" s="201"/>
      <c r="CW56" s="201"/>
      <c r="CX56" s="201"/>
      <c r="CY56" s="201"/>
      <c r="CZ56" s="201"/>
      <c r="DA56" s="201"/>
      <c r="DB56" s="201"/>
      <c r="DC56" s="201"/>
      <c r="DD56" s="201"/>
      <c r="DE56" s="201"/>
      <c r="DF56" s="201"/>
      <c r="DG56" s="201"/>
      <c r="DH56" s="201"/>
      <c r="DI56" s="201"/>
      <c r="DJ56" s="201"/>
      <c r="DK56" s="201"/>
      <c r="DL56" s="201"/>
      <c r="DM56" s="201"/>
      <c r="DN56" s="201"/>
      <c r="DO56" s="201"/>
      <c r="DP56" s="201"/>
      <c r="DQ56" s="201"/>
      <c r="DR56" s="201"/>
      <c r="DS56" s="201"/>
      <c r="DT56" s="201"/>
      <c r="DU56" s="201"/>
      <c r="DV56" s="201"/>
      <c r="DW56" s="201"/>
      <c r="DX56" s="201"/>
      <c r="DY56" s="201"/>
      <c r="DZ56" s="201"/>
      <c r="EA56" s="201"/>
      <c r="EB56" s="201"/>
      <c r="EC56" s="201"/>
      <c r="ED56" s="201"/>
      <c r="EE56" s="201"/>
      <c r="EF56" s="201"/>
      <c r="EG56" s="201"/>
      <c r="EH56" s="201"/>
      <c r="EI56" s="201"/>
      <c r="EJ56" s="201"/>
      <c r="EK56" s="201"/>
      <c r="EL56" s="201"/>
      <c r="EM56" s="201"/>
      <c r="EN56" s="201"/>
      <c r="EO56" s="201"/>
      <c r="EP56" s="201"/>
      <c r="EQ56" s="201"/>
      <c r="ER56" s="201"/>
      <c r="ES56" s="201"/>
      <c r="ET56" s="201"/>
      <c r="EU56" s="201"/>
      <c r="EV56" s="201"/>
      <c r="EW56" s="201"/>
      <c r="EX56" s="201"/>
      <c r="EY56" s="201"/>
      <c r="EZ56" s="201"/>
      <c r="FA56" s="201"/>
      <c r="FB56" s="201"/>
      <c r="FC56" s="201"/>
      <c r="FD56" s="201"/>
      <c r="FE56" s="201"/>
      <c r="FF56" s="201"/>
      <c r="FG56" s="201"/>
      <c r="FH56" s="201"/>
      <c r="FI56" s="201"/>
      <c r="FJ56" s="201"/>
      <c r="FK56" s="201"/>
      <c r="FL56" s="201"/>
      <c r="FM56" s="201"/>
      <c r="FN56" s="201"/>
      <c r="FO56" s="201"/>
      <c r="FP56" s="201"/>
      <c r="FQ56" s="201"/>
      <c r="FR56" s="201"/>
      <c r="FS56" s="201"/>
      <c r="FT56" s="201"/>
      <c r="FU56" s="201"/>
      <c r="FV56" s="201"/>
      <c r="FW56" s="201"/>
      <c r="FX56" s="201"/>
      <c r="FY56" s="201"/>
      <c r="FZ56" s="201"/>
      <c r="GA56" s="201"/>
      <c r="GB56" s="201"/>
      <c r="GC56" s="201"/>
      <c r="GD56" s="201"/>
      <c r="GE56" s="201"/>
      <c r="GF56" s="201"/>
      <c r="GG56" s="201"/>
      <c r="GH56" s="201"/>
      <c r="GI56" s="201"/>
      <c r="GJ56" s="201"/>
      <c r="GK56" s="201"/>
      <c r="GL56" s="201"/>
      <c r="GM56" s="201"/>
      <c r="GN56" s="201"/>
      <c r="GO56" s="201"/>
      <c r="GP56" s="201"/>
      <c r="GQ56" s="201"/>
      <c r="GR56" s="201"/>
      <c r="GS56" s="201"/>
      <c r="GT56" s="201"/>
      <c r="GU56" s="201"/>
      <c r="GV56" s="201"/>
      <c r="GW56" s="201"/>
      <c r="GX56" s="201"/>
      <c r="GY56" s="201"/>
      <c r="GZ56" s="201"/>
      <c r="HA56" s="201"/>
      <c r="HB56" s="201"/>
      <c r="HC56" s="201"/>
      <c r="HD56" s="201"/>
      <c r="HE56" s="201"/>
      <c r="HF56" s="201"/>
      <c r="HG56" s="201"/>
      <c r="HH56" s="201"/>
      <c r="HI56" s="201"/>
      <c r="HJ56" s="201"/>
      <c r="HK56" s="201"/>
      <c r="HL56" s="201"/>
      <c r="HM56" s="201"/>
      <c r="HN56" s="201"/>
      <c r="HO56" s="201"/>
      <c r="HP56" s="201"/>
      <c r="HQ56" s="201"/>
      <c r="HR56" s="201"/>
      <c r="HS56" s="201"/>
      <c r="HT56" s="201"/>
      <c r="HU56" s="201"/>
      <c r="HV56" s="201"/>
      <c r="HW56" s="201"/>
      <c r="HX56" s="201"/>
      <c r="HY56" s="201"/>
      <c r="HZ56" s="201"/>
      <c r="IA56" s="201"/>
      <c r="IB56" s="201"/>
      <c r="IC56" s="201"/>
      <c r="ID56" s="201"/>
      <c r="IE56" s="201"/>
      <c r="IF56" s="201"/>
      <c r="IG56" s="201"/>
      <c r="IH56" s="201"/>
      <c r="II56" s="201"/>
      <c r="IJ56" s="201"/>
      <c r="IK56" s="201"/>
      <c r="IL56" s="201"/>
      <c r="IM56" s="201"/>
      <c r="IN56" s="201"/>
      <c r="IO56" s="201"/>
      <c r="IP56" s="201"/>
      <c r="IQ56" s="201"/>
      <c r="IR56" s="201"/>
      <c r="IS56" s="201"/>
      <c r="IT56" s="201"/>
      <c r="IU56" s="201"/>
      <c r="IV56" s="201"/>
      <c r="IW56" s="201"/>
      <c r="IX56" s="201"/>
      <c r="IY56" s="201"/>
      <c r="IZ56" s="201"/>
      <c r="JA56" s="201"/>
      <c r="JB56" s="201"/>
      <c r="JC56" s="201"/>
      <c r="JD56" s="201"/>
      <c r="JE56" s="201"/>
      <c r="JF56" s="201"/>
      <c r="JG56" s="201"/>
      <c r="JH56" s="201"/>
      <c r="JI56" s="201"/>
      <c r="JJ56" s="201"/>
      <c r="JK56" s="201"/>
      <c r="JL56" s="201"/>
      <c r="JM56" s="201"/>
      <c r="JN56" s="201"/>
      <c r="JO56" s="201"/>
      <c r="JP56" s="201"/>
      <c r="JQ56" s="201"/>
      <c r="JR56" s="201"/>
      <c r="JS56" s="201"/>
      <c r="JT56" s="201"/>
      <c r="JU56" s="201"/>
      <c r="JV56" s="201"/>
      <c r="JW56" s="201"/>
      <c r="JX56" s="201"/>
      <c r="JY56" s="201"/>
      <c r="JZ56" s="201"/>
      <c r="KA56" s="201"/>
      <c r="KB56" s="201"/>
      <c r="KC56" s="201"/>
      <c r="KD56" s="201"/>
      <c r="KE56" s="201"/>
      <c r="KF56" s="201"/>
      <c r="KG56" s="201"/>
      <c r="KH56" s="201"/>
      <c r="KI56" s="201"/>
      <c r="KJ56" s="201"/>
      <c r="KK56" s="201"/>
      <c r="KL56" s="201"/>
      <c r="KM56" s="201"/>
      <c r="KN56" s="201"/>
      <c r="KO56" s="201"/>
      <c r="KP56" s="201"/>
      <c r="KQ56" s="201"/>
      <c r="KR56" s="201"/>
      <c r="KS56" s="201"/>
      <c r="KT56" s="201"/>
      <c r="KU56" s="201"/>
      <c r="KV56" s="201"/>
      <c r="KW56" s="201"/>
      <c r="KX56" s="201"/>
      <c r="KY56" s="201"/>
      <c r="KZ56" s="201"/>
      <c r="LA56" s="201"/>
      <c r="LB56" s="201"/>
      <c r="LC56" s="201"/>
      <c r="LD56" s="201"/>
      <c r="LE56" s="201"/>
      <c r="LF56" s="201"/>
      <c r="LG56" s="201"/>
      <c r="LH56" s="201"/>
      <c r="LI56" s="201"/>
      <c r="LJ56" s="201"/>
      <c r="LK56" s="201"/>
      <c r="LL56" s="201"/>
      <c r="LM56" s="201"/>
      <c r="LN56" s="201"/>
      <c r="LO56" s="201"/>
      <c r="LP56" s="201"/>
      <c r="LQ56" s="201"/>
      <c r="LR56" s="201"/>
      <c r="LS56" s="201"/>
      <c r="LT56" s="201"/>
      <c r="LU56" s="201"/>
      <c r="LV56" s="201"/>
      <c r="LW56" s="201"/>
      <c r="LX56" s="201"/>
      <c r="LY56" s="201"/>
      <c r="LZ56" s="201"/>
      <c r="MA56" s="201"/>
      <c r="MB56" s="201"/>
      <c r="MC56" s="201"/>
      <c r="MD56" s="201"/>
      <c r="ME56" s="201"/>
      <c r="MF56" s="201"/>
      <c r="MG56" s="201"/>
      <c r="MH56" s="201"/>
      <c r="MI56" s="201"/>
      <c r="MJ56" s="201"/>
      <c r="MK56" s="201"/>
      <c r="ML56" s="201"/>
      <c r="MM56" s="201"/>
      <c r="MN56" s="201"/>
      <c r="MO56" s="201"/>
      <c r="MP56" s="201"/>
      <c r="MQ56" s="201"/>
      <c r="MR56" s="201"/>
      <c r="MS56" s="201"/>
      <c r="MT56" s="201"/>
      <c r="MU56" s="201"/>
      <c r="MV56" s="201"/>
      <c r="MW56" s="201"/>
      <c r="MX56" s="201"/>
      <c r="MY56" s="201"/>
      <c r="MZ56" s="201"/>
      <c r="NA56" s="201"/>
      <c r="NB56" s="201"/>
      <c r="NC56" s="201"/>
      <c r="ND56" s="201"/>
      <c r="NE56" s="201"/>
      <c r="NF56" s="201"/>
      <c r="NG56" s="201"/>
      <c r="NH56" s="201"/>
      <c r="NI56" s="201"/>
      <c r="NJ56" s="201"/>
      <c r="NK56" s="201"/>
      <c r="NL56" s="201"/>
      <c r="NM56" s="201"/>
      <c r="NN56" s="201"/>
      <c r="NO56" s="201"/>
      <c r="NP56" s="201"/>
      <c r="NQ56" s="201"/>
      <c r="NR56" s="201"/>
      <c r="NS56" s="201"/>
      <c r="NT56" s="201"/>
      <c r="NU56" s="201"/>
      <c r="NV56" s="201"/>
      <c r="NW56" s="201"/>
      <c r="NX56" s="201"/>
      <c r="NY56" s="201"/>
      <c r="NZ56" s="201"/>
    </row>
    <row r="57" spans="1:390" s="2" customFormat="1" ht="15.95" customHeight="1">
      <c r="A57" s="221">
        <v>47</v>
      </c>
      <c r="B57" s="222" t="s">
        <v>47</v>
      </c>
      <c r="C57" s="80">
        <v>27</v>
      </c>
      <c r="D57" s="80"/>
      <c r="E57" s="80">
        <f t="shared" si="0"/>
        <v>27</v>
      </c>
      <c r="F57" s="224">
        <f>G57-E57</f>
        <v>63</v>
      </c>
      <c r="G57" s="80">
        <v>90</v>
      </c>
      <c r="H57" s="82">
        <v>3</v>
      </c>
      <c r="I57" s="226">
        <v>18</v>
      </c>
      <c r="J57" s="227"/>
      <c r="K57" s="231">
        <v>2</v>
      </c>
      <c r="L57" s="226"/>
      <c r="M57" s="227"/>
      <c r="N57" s="232"/>
      <c r="O57" s="226"/>
      <c r="P57" s="230"/>
      <c r="Q57" s="232"/>
      <c r="R57" s="226">
        <v>9</v>
      </c>
      <c r="S57" s="230"/>
      <c r="T57" s="231">
        <v>1</v>
      </c>
      <c r="U57" s="233"/>
      <c r="V57" s="234"/>
      <c r="W57" s="235"/>
      <c r="X57" s="233"/>
      <c r="Y57" s="234"/>
      <c r="Z57" s="232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201"/>
      <c r="CA57" s="201"/>
      <c r="CB57" s="201"/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Q57" s="201"/>
      <c r="CR57" s="201"/>
      <c r="CS57" s="201"/>
      <c r="CT57" s="201"/>
      <c r="CU57" s="201"/>
      <c r="CV57" s="201"/>
      <c r="CW57" s="201"/>
      <c r="CX57" s="201"/>
      <c r="CY57" s="201"/>
      <c r="CZ57" s="201"/>
      <c r="DA57" s="201"/>
      <c r="DB57" s="201"/>
      <c r="DC57" s="201"/>
      <c r="DD57" s="201"/>
      <c r="DE57" s="201"/>
      <c r="DF57" s="201"/>
      <c r="DG57" s="201"/>
      <c r="DH57" s="201"/>
      <c r="DI57" s="201"/>
      <c r="DJ57" s="201"/>
      <c r="DK57" s="201"/>
      <c r="DL57" s="201"/>
      <c r="DM57" s="201"/>
      <c r="DN57" s="201"/>
      <c r="DO57" s="201"/>
      <c r="DP57" s="201"/>
      <c r="DQ57" s="201"/>
      <c r="DR57" s="201"/>
      <c r="DS57" s="201"/>
      <c r="DT57" s="201"/>
      <c r="DU57" s="201"/>
      <c r="DV57" s="201"/>
      <c r="DW57" s="201"/>
      <c r="DX57" s="201"/>
      <c r="DY57" s="201"/>
      <c r="DZ57" s="201"/>
      <c r="EA57" s="201"/>
      <c r="EB57" s="201"/>
      <c r="EC57" s="201"/>
      <c r="ED57" s="201"/>
      <c r="EE57" s="201"/>
      <c r="EF57" s="201"/>
      <c r="EG57" s="201"/>
      <c r="EH57" s="201"/>
      <c r="EI57" s="201"/>
      <c r="EJ57" s="201"/>
      <c r="EK57" s="201"/>
      <c r="EL57" s="201"/>
      <c r="EM57" s="201"/>
      <c r="EN57" s="201"/>
      <c r="EO57" s="201"/>
      <c r="EP57" s="201"/>
      <c r="EQ57" s="201"/>
      <c r="ER57" s="201"/>
      <c r="ES57" s="201"/>
      <c r="ET57" s="201"/>
      <c r="EU57" s="201"/>
      <c r="EV57" s="201"/>
      <c r="EW57" s="201"/>
      <c r="EX57" s="201"/>
      <c r="EY57" s="201"/>
      <c r="EZ57" s="201"/>
      <c r="FA57" s="201"/>
      <c r="FB57" s="201"/>
      <c r="FC57" s="201"/>
      <c r="FD57" s="201"/>
      <c r="FE57" s="201"/>
      <c r="FF57" s="201"/>
      <c r="FG57" s="201"/>
      <c r="FH57" s="201"/>
      <c r="FI57" s="201"/>
      <c r="FJ57" s="201"/>
      <c r="FK57" s="201"/>
      <c r="FL57" s="201"/>
      <c r="FM57" s="201"/>
      <c r="FN57" s="201"/>
      <c r="FO57" s="201"/>
      <c r="FP57" s="201"/>
      <c r="FQ57" s="201"/>
      <c r="FR57" s="201"/>
      <c r="FS57" s="201"/>
      <c r="FT57" s="201"/>
      <c r="FU57" s="201"/>
      <c r="FV57" s="201"/>
      <c r="FW57" s="201"/>
      <c r="FX57" s="201"/>
      <c r="FY57" s="201"/>
      <c r="FZ57" s="201"/>
      <c r="GA57" s="201"/>
      <c r="GB57" s="201"/>
      <c r="GC57" s="201"/>
      <c r="GD57" s="201"/>
      <c r="GE57" s="201"/>
      <c r="GF57" s="201"/>
      <c r="GG57" s="201"/>
      <c r="GH57" s="201"/>
      <c r="GI57" s="201"/>
      <c r="GJ57" s="201"/>
      <c r="GK57" s="201"/>
      <c r="GL57" s="201"/>
      <c r="GM57" s="201"/>
      <c r="GN57" s="201"/>
      <c r="GO57" s="201"/>
      <c r="GP57" s="201"/>
      <c r="GQ57" s="201"/>
      <c r="GR57" s="201"/>
      <c r="GS57" s="201"/>
      <c r="GT57" s="201"/>
      <c r="GU57" s="201"/>
      <c r="GV57" s="201"/>
      <c r="GW57" s="201"/>
      <c r="GX57" s="201"/>
      <c r="GY57" s="201"/>
      <c r="GZ57" s="201"/>
      <c r="HA57" s="201"/>
      <c r="HB57" s="201"/>
      <c r="HC57" s="201"/>
      <c r="HD57" s="201"/>
      <c r="HE57" s="201"/>
      <c r="HF57" s="201"/>
      <c r="HG57" s="201"/>
      <c r="HH57" s="201"/>
      <c r="HI57" s="201"/>
      <c r="HJ57" s="201"/>
      <c r="HK57" s="201"/>
      <c r="HL57" s="201"/>
      <c r="HM57" s="201"/>
      <c r="HN57" s="201"/>
      <c r="HO57" s="201"/>
      <c r="HP57" s="201"/>
      <c r="HQ57" s="201"/>
      <c r="HR57" s="201"/>
      <c r="HS57" s="201"/>
      <c r="HT57" s="201"/>
      <c r="HU57" s="201"/>
      <c r="HV57" s="201"/>
      <c r="HW57" s="201"/>
      <c r="HX57" s="201"/>
      <c r="HY57" s="201"/>
      <c r="HZ57" s="201"/>
      <c r="IA57" s="201"/>
      <c r="IB57" s="201"/>
      <c r="IC57" s="201"/>
      <c r="ID57" s="201"/>
      <c r="IE57" s="201"/>
      <c r="IF57" s="201"/>
      <c r="IG57" s="201"/>
      <c r="IH57" s="201"/>
      <c r="II57" s="201"/>
      <c r="IJ57" s="201"/>
      <c r="IK57" s="201"/>
      <c r="IL57" s="201"/>
      <c r="IM57" s="201"/>
      <c r="IN57" s="201"/>
      <c r="IO57" s="201"/>
      <c r="IP57" s="201"/>
      <c r="IQ57" s="201"/>
      <c r="IR57" s="201"/>
      <c r="IS57" s="201"/>
      <c r="IT57" s="201"/>
      <c r="IU57" s="201"/>
      <c r="IV57" s="201"/>
      <c r="IW57" s="201"/>
      <c r="IX57" s="201"/>
      <c r="IY57" s="201"/>
      <c r="IZ57" s="201"/>
      <c r="JA57" s="201"/>
      <c r="JB57" s="201"/>
      <c r="JC57" s="201"/>
      <c r="JD57" s="201"/>
      <c r="JE57" s="201"/>
      <c r="JF57" s="201"/>
      <c r="JG57" s="201"/>
      <c r="JH57" s="201"/>
      <c r="JI57" s="201"/>
      <c r="JJ57" s="201"/>
      <c r="JK57" s="201"/>
      <c r="JL57" s="201"/>
      <c r="JM57" s="201"/>
      <c r="JN57" s="201"/>
      <c r="JO57" s="201"/>
      <c r="JP57" s="201"/>
      <c r="JQ57" s="201"/>
      <c r="JR57" s="201"/>
      <c r="JS57" s="201"/>
      <c r="JT57" s="201"/>
      <c r="JU57" s="201"/>
      <c r="JV57" s="201"/>
      <c r="JW57" s="201"/>
      <c r="JX57" s="201"/>
      <c r="JY57" s="201"/>
      <c r="JZ57" s="201"/>
      <c r="KA57" s="201"/>
      <c r="KB57" s="201"/>
      <c r="KC57" s="201"/>
      <c r="KD57" s="201"/>
      <c r="KE57" s="201"/>
      <c r="KF57" s="201"/>
      <c r="KG57" s="201"/>
      <c r="KH57" s="201"/>
      <c r="KI57" s="201"/>
      <c r="KJ57" s="201"/>
      <c r="KK57" s="201"/>
      <c r="KL57" s="201"/>
      <c r="KM57" s="201"/>
      <c r="KN57" s="201"/>
      <c r="KO57" s="201"/>
      <c r="KP57" s="201"/>
      <c r="KQ57" s="201"/>
      <c r="KR57" s="201"/>
      <c r="KS57" s="201"/>
      <c r="KT57" s="201"/>
      <c r="KU57" s="201"/>
      <c r="KV57" s="201"/>
      <c r="KW57" s="201"/>
      <c r="KX57" s="201"/>
      <c r="KY57" s="201"/>
      <c r="KZ57" s="201"/>
      <c r="LA57" s="201"/>
      <c r="LB57" s="201"/>
      <c r="LC57" s="201"/>
      <c r="LD57" s="201"/>
      <c r="LE57" s="201"/>
      <c r="LF57" s="201"/>
      <c r="LG57" s="201"/>
      <c r="LH57" s="201"/>
      <c r="LI57" s="201"/>
      <c r="LJ57" s="201"/>
      <c r="LK57" s="201"/>
      <c r="LL57" s="201"/>
      <c r="LM57" s="201"/>
      <c r="LN57" s="201"/>
      <c r="LO57" s="201"/>
      <c r="LP57" s="201"/>
      <c r="LQ57" s="201"/>
      <c r="LR57" s="201"/>
      <c r="LS57" s="201"/>
      <c r="LT57" s="201"/>
      <c r="LU57" s="201"/>
      <c r="LV57" s="201"/>
      <c r="LW57" s="201"/>
      <c r="LX57" s="201"/>
      <c r="LY57" s="201"/>
      <c r="LZ57" s="201"/>
      <c r="MA57" s="201"/>
      <c r="MB57" s="201"/>
      <c r="MC57" s="201"/>
      <c r="MD57" s="201"/>
      <c r="ME57" s="201"/>
      <c r="MF57" s="201"/>
      <c r="MG57" s="201"/>
      <c r="MH57" s="201"/>
      <c r="MI57" s="201"/>
      <c r="MJ57" s="201"/>
      <c r="MK57" s="201"/>
      <c r="ML57" s="201"/>
      <c r="MM57" s="201"/>
      <c r="MN57" s="201"/>
      <c r="MO57" s="201"/>
      <c r="MP57" s="201"/>
      <c r="MQ57" s="201"/>
      <c r="MR57" s="201"/>
      <c r="MS57" s="201"/>
      <c r="MT57" s="201"/>
      <c r="MU57" s="201"/>
      <c r="MV57" s="201"/>
      <c r="MW57" s="201"/>
      <c r="MX57" s="201"/>
      <c r="MY57" s="201"/>
      <c r="MZ57" s="201"/>
      <c r="NA57" s="201"/>
      <c r="NB57" s="201"/>
      <c r="NC57" s="201"/>
      <c r="ND57" s="201"/>
      <c r="NE57" s="201"/>
      <c r="NF57" s="201"/>
      <c r="NG57" s="201"/>
      <c r="NH57" s="201"/>
      <c r="NI57" s="201"/>
      <c r="NJ57" s="201"/>
      <c r="NK57" s="201"/>
      <c r="NL57" s="201"/>
      <c r="NM57" s="201"/>
      <c r="NN57" s="201"/>
      <c r="NO57" s="201"/>
      <c r="NP57" s="201"/>
      <c r="NQ57" s="201"/>
      <c r="NR57" s="201"/>
      <c r="NS57" s="201"/>
      <c r="NT57" s="201"/>
      <c r="NU57" s="201"/>
      <c r="NV57" s="201"/>
      <c r="NW57" s="201"/>
      <c r="NX57" s="201"/>
      <c r="NY57" s="201"/>
      <c r="NZ57" s="201"/>
    </row>
    <row r="58" spans="1:390" s="105" customFormat="1" ht="15.95" customHeight="1">
      <c r="A58" s="306">
        <v>48</v>
      </c>
      <c r="B58" s="242" t="s">
        <v>48</v>
      </c>
      <c r="C58" s="80">
        <v>9</v>
      </c>
      <c r="D58" s="80">
        <v>36</v>
      </c>
      <c r="E58" s="80">
        <f t="shared" si="0"/>
        <v>45</v>
      </c>
      <c r="F58" s="224">
        <f t="shared" ref="F58:F59" si="5">G58-E58</f>
        <v>105</v>
      </c>
      <c r="G58" s="80">
        <v>150</v>
      </c>
      <c r="H58" s="82">
        <v>6</v>
      </c>
      <c r="I58" s="307"/>
      <c r="J58" s="308"/>
      <c r="K58" s="232"/>
      <c r="L58" s="24"/>
      <c r="M58" s="24"/>
      <c r="N58" s="229"/>
      <c r="O58" s="24"/>
      <c r="P58" s="24">
        <v>12</v>
      </c>
      <c r="Q58" s="231">
        <v>1</v>
      </c>
      <c r="R58" s="226"/>
      <c r="S58" s="310">
        <v>12</v>
      </c>
      <c r="T58" s="437">
        <v>2</v>
      </c>
      <c r="U58" s="364">
        <v>9</v>
      </c>
      <c r="V58" s="365">
        <v>12</v>
      </c>
      <c r="W58" s="439">
        <v>3</v>
      </c>
      <c r="X58" s="364"/>
      <c r="Y58" s="365"/>
      <c r="Z58" s="363"/>
      <c r="AA58" s="264"/>
      <c r="AB58" s="264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4"/>
      <c r="AY58" s="264"/>
      <c r="AZ58" s="264"/>
      <c r="BA58" s="264"/>
      <c r="BB58" s="264"/>
      <c r="BC58" s="264"/>
      <c r="BD58" s="264"/>
      <c r="BE58" s="264"/>
      <c r="BF58" s="264"/>
      <c r="BG58" s="264"/>
      <c r="BH58" s="264"/>
      <c r="BI58" s="264"/>
      <c r="BJ58" s="264"/>
      <c r="BK58" s="264"/>
      <c r="BL58" s="264"/>
      <c r="BM58" s="264"/>
      <c r="BN58" s="264"/>
      <c r="BO58" s="264"/>
      <c r="BP58" s="264"/>
      <c r="BQ58" s="264"/>
      <c r="BR58" s="264"/>
      <c r="BS58" s="264"/>
      <c r="BT58" s="264"/>
      <c r="BU58" s="264"/>
      <c r="BV58" s="264"/>
      <c r="BW58" s="264"/>
      <c r="BX58" s="264"/>
      <c r="BY58" s="264"/>
      <c r="BZ58" s="264"/>
      <c r="CA58" s="264"/>
      <c r="CB58" s="264"/>
      <c r="CC58" s="264"/>
      <c r="CD58" s="264"/>
      <c r="CE58" s="264"/>
      <c r="CF58" s="264"/>
      <c r="CG58" s="264"/>
      <c r="CH58" s="264"/>
      <c r="CI58" s="264"/>
      <c r="CJ58" s="264"/>
      <c r="CK58" s="264"/>
      <c r="CL58" s="264"/>
      <c r="CM58" s="264"/>
      <c r="CN58" s="264"/>
      <c r="CO58" s="264"/>
      <c r="CP58" s="264"/>
      <c r="CQ58" s="264"/>
      <c r="CR58" s="264"/>
      <c r="CS58" s="264"/>
      <c r="CT58" s="264"/>
      <c r="CU58" s="264"/>
      <c r="CV58" s="264"/>
      <c r="CW58" s="264"/>
      <c r="CX58" s="264"/>
      <c r="CY58" s="264"/>
      <c r="CZ58" s="264"/>
      <c r="DA58" s="264"/>
      <c r="DB58" s="264"/>
      <c r="DC58" s="264"/>
      <c r="DD58" s="264"/>
      <c r="DE58" s="264"/>
      <c r="DF58" s="264"/>
      <c r="DG58" s="264"/>
      <c r="DH58" s="264"/>
      <c r="DI58" s="264"/>
      <c r="DJ58" s="264"/>
      <c r="DK58" s="264"/>
      <c r="DL58" s="264"/>
      <c r="DM58" s="264"/>
      <c r="DN58" s="264"/>
      <c r="DO58" s="264"/>
      <c r="DP58" s="264"/>
      <c r="DQ58" s="264"/>
      <c r="DR58" s="264"/>
      <c r="DS58" s="264"/>
      <c r="DT58" s="264"/>
      <c r="DU58" s="264"/>
      <c r="DV58" s="264"/>
      <c r="DW58" s="264"/>
      <c r="DX58" s="264"/>
      <c r="DY58" s="264"/>
      <c r="DZ58" s="264"/>
      <c r="EA58" s="264"/>
      <c r="EB58" s="264"/>
      <c r="EC58" s="264"/>
      <c r="ED58" s="264"/>
      <c r="EE58" s="264"/>
      <c r="EF58" s="264"/>
      <c r="EG58" s="264"/>
      <c r="EH58" s="264"/>
      <c r="EI58" s="264"/>
      <c r="EJ58" s="264"/>
      <c r="EK58" s="264"/>
      <c r="EL58" s="264"/>
      <c r="EM58" s="264"/>
      <c r="EN58" s="264"/>
      <c r="EO58" s="264"/>
      <c r="EP58" s="264"/>
      <c r="EQ58" s="264"/>
      <c r="ER58" s="264"/>
      <c r="ES58" s="264"/>
      <c r="ET58" s="264"/>
      <c r="EU58" s="264"/>
      <c r="EV58" s="264"/>
      <c r="EW58" s="264"/>
      <c r="EX58" s="264"/>
      <c r="EY58" s="264"/>
      <c r="EZ58" s="264"/>
      <c r="FA58" s="264"/>
      <c r="FB58" s="264"/>
      <c r="FC58" s="264"/>
      <c r="FD58" s="264"/>
      <c r="FE58" s="264"/>
      <c r="FF58" s="264"/>
      <c r="FG58" s="264"/>
      <c r="FH58" s="264"/>
      <c r="FI58" s="264"/>
      <c r="FJ58" s="264"/>
      <c r="FK58" s="264"/>
      <c r="FL58" s="264"/>
      <c r="FM58" s="264"/>
      <c r="FN58" s="264"/>
      <c r="FO58" s="264"/>
      <c r="FP58" s="264"/>
      <c r="FQ58" s="264"/>
      <c r="FR58" s="264"/>
      <c r="FS58" s="264"/>
      <c r="FT58" s="264"/>
      <c r="FU58" s="264"/>
      <c r="FV58" s="264"/>
      <c r="FW58" s="264"/>
      <c r="FX58" s="264"/>
      <c r="FY58" s="264"/>
      <c r="FZ58" s="264"/>
      <c r="GA58" s="264"/>
      <c r="GB58" s="264"/>
      <c r="GC58" s="264"/>
      <c r="GD58" s="264"/>
      <c r="GE58" s="264"/>
      <c r="GF58" s="264"/>
      <c r="GG58" s="264"/>
      <c r="GH58" s="264"/>
      <c r="GI58" s="264"/>
      <c r="GJ58" s="264"/>
      <c r="GK58" s="264"/>
      <c r="GL58" s="264"/>
      <c r="GM58" s="264"/>
      <c r="GN58" s="264"/>
      <c r="GO58" s="264"/>
      <c r="GP58" s="264"/>
      <c r="GQ58" s="264"/>
      <c r="GR58" s="264"/>
      <c r="GS58" s="264"/>
      <c r="GT58" s="264"/>
      <c r="GU58" s="264"/>
      <c r="GV58" s="264"/>
      <c r="GW58" s="264"/>
      <c r="GX58" s="264"/>
      <c r="GY58" s="264"/>
      <c r="GZ58" s="264"/>
      <c r="HA58" s="264"/>
      <c r="HB58" s="264"/>
      <c r="HC58" s="264"/>
      <c r="HD58" s="264"/>
      <c r="HE58" s="264"/>
      <c r="HF58" s="264"/>
      <c r="HG58" s="264"/>
      <c r="HH58" s="264"/>
      <c r="HI58" s="264"/>
      <c r="HJ58" s="264"/>
      <c r="HK58" s="264"/>
      <c r="HL58" s="264"/>
      <c r="HM58" s="264"/>
      <c r="HN58" s="264"/>
      <c r="HO58" s="264"/>
      <c r="HP58" s="264"/>
      <c r="HQ58" s="264"/>
      <c r="HR58" s="264"/>
      <c r="HS58" s="264"/>
      <c r="HT58" s="264"/>
      <c r="HU58" s="264"/>
      <c r="HV58" s="264"/>
      <c r="HW58" s="264"/>
      <c r="HX58" s="264"/>
      <c r="HY58" s="264"/>
      <c r="HZ58" s="264"/>
      <c r="IA58" s="264"/>
      <c r="IB58" s="264"/>
      <c r="IC58" s="264"/>
      <c r="ID58" s="264"/>
      <c r="IE58" s="264"/>
      <c r="IF58" s="264"/>
      <c r="IG58" s="264"/>
      <c r="IH58" s="264"/>
      <c r="II58" s="264"/>
      <c r="IJ58" s="264"/>
      <c r="IK58" s="264"/>
      <c r="IL58" s="264"/>
      <c r="IM58" s="264"/>
      <c r="IN58" s="264"/>
      <c r="IO58" s="264"/>
      <c r="IP58" s="264"/>
      <c r="IQ58" s="264"/>
      <c r="IR58" s="264"/>
      <c r="IS58" s="264"/>
      <c r="IT58" s="264"/>
      <c r="IU58" s="264"/>
      <c r="IV58" s="264"/>
      <c r="IW58" s="264"/>
      <c r="IX58" s="264"/>
      <c r="IY58" s="264"/>
      <c r="IZ58" s="264"/>
      <c r="JA58" s="264"/>
      <c r="JB58" s="264"/>
      <c r="JC58" s="264"/>
      <c r="JD58" s="264"/>
      <c r="JE58" s="264"/>
      <c r="JF58" s="264"/>
      <c r="JG58" s="264"/>
      <c r="JH58" s="264"/>
      <c r="JI58" s="264"/>
      <c r="JJ58" s="264"/>
      <c r="JK58" s="264"/>
      <c r="JL58" s="264"/>
      <c r="JM58" s="264"/>
      <c r="JN58" s="264"/>
      <c r="JO58" s="264"/>
      <c r="JP58" s="264"/>
      <c r="JQ58" s="264"/>
      <c r="JR58" s="264"/>
      <c r="JS58" s="264"/>
      <c r="JT58" s="264"/>
      <c r="JU58" s="264"/>
      <c r="JV58" s="264"/>
      <c r="JW58" s="264"/>
      <c r="JX58" s="264"/>
      <c r="JY58" s="264"/>
      <c r="JZ58" s="264"/>
      <c r="KA58" s="264"/>
      <c r="KB58" s="264"/>
      <c r="KC58" s="264"/>
      <c r="KD58" s="264"/>
      <c r="KE58" s="264"/>
      <c r="KF58" s="264"/>
      <c r="KG58" s="264"/>
      <c r="KH58" s="264"/>
      <c r="KI58" s="264"/>
      <c r="KJ58" s="264"/>
      <c r="KK58" s="264"/>
      <c r="KL58" s="264"/>
      <c r="KM58" s="264"/>
      <c r="KN58" s="264"/>
      <c r="KO58" s="264"/>
      <c r="KP58" s="264"/>
      <c r="KQ58" s="264"/>
      <c r="KR58" s="264"/>
      <c r="KS58" s="264"/>
      <c r="KT58" s="264"/>
      <c r="KU58" s="264"/>
      <c r="KV58" s="264"/>
      <c r="KW58" s="264"/>
      <c r="KX58" s="264"/>
      <c r="KY58" s="264"/>
      <c r="KZ58" s="264"/>
      <c r="LA58" s="264"/>
      <c r="LB58" s="264"/>
      <c r="LC58" s="264"/>
      <c r="LD58" s="264"/>
      <c r="LE58" s="264"/>
      <c r="LF58" s="264"/>
      <c r="LG58" s="264"/>
      <c r="LH58" s="264"/>
      <c r="LI58" s="264"/>
      <c r="LJ58" s="264"/>
      <c r="LK58" s="264"/>
      <c r="LL58" s="264"/>
      <c r="LM58" s="264"/>
      <c r="LN58" s="264"/>
      <c r="LO58" s="264"/>
      <c r="LP58" s="264"/>
      <c r="LQ58" s="264"/>
      <c r="LR58" s="264"/>
      <c r="LS58" s="264"/>
      <c r="LT58" s="264"/>
      <c r="LU58" s="264"/>
      <c r="LV58" s="264"/>
      <c r="LW58" s="264"/>
      <c r="LX58" s="264"/>
      <c r="LY58" s="264"/>
      <c r="LZ58" s="264"/>
      <c r="MA58" s="264"/>
      <c r="MB58" s="264"/>
      <c r="MC58" s="264"/>
      <c r="MD58" s="264"/>
      <c r="ME58" s="264"/>
      <c r="MF58" s="264"/>
      <c r="MG58" s="264"/>
      <c r="MH58" s="264"/>
      <c r="MI58" s="264"/>
      <c r="MJ58" s="264"/>
      <c r="MK58" s="264"/>
      <c r="ML58" s="264"/>
      <c r="MM58" s="264"/>
      <c r="MN58" s="264"/>
      <c r="MO58" s="264"/>
      <c r="MP58" s="264"/>
      <c r="MQ58" s="264"/>
      <c r="MR58" s="264"/>
      <c r="MS58" s="264"/>
      <c r="MT58" s="264"/>
      <c r="MU58" s="264"/>
      <c r="MV58" s="264"/>
      <c r="MW58" s="264"/>
      <c r="MX58" s="264"/>
      <c r="MY58" s="264"/>
      <c r="MZ58" s="264"/>
      <c r="NA58" s="264"/>
      <c r="NB58" s="264"/>
      <c r="NC58" s="264"/>
      <c r="ND58" s="264"/>
      <c r="NE58" s="264"/>
      <c r="NF58" s="264"/>
      <c r="NG58" s="264"/>
      <c r="NH58" s="264"/>
      <c r="NI58" s="264"/>
      <c r="NJ58" s="264"/>
      <c r="NK58" s="264"/>
      <c r="NL58" s="264"/>
      <c r="NM58" s="264"/>
      <c r="NN58" s="264"/>
      <c r="NO58" s="264"/>
      <c r="NP58" s="264"/>
      <c r="NQ58" s="264"/>
      <c r="NR58" s="264"/>
      <c r="NS58" s="264"/>
      <c r="NT58" s="264"/>
      <c r="NU58" s="264"/>
      <c r="NV58" s="264"/>
      <c r="NW58" s="264"/>
      <c r="NX58" s="264"/>
      <c r="NY58" s="264"/>
      <c r="NZ58" s="264"/>
    </row>
    <row r="59" spans="1:390" s="411" customFormat="1" ht="15.95" customHeight="1" thickBot="1">
      <c r="A59" s="403">
        <v>49</v>
      </c>
      <c r="B59" s="404" t="s">
        <v>120</v>
      </c>
      <c r="C59" s="80">
        <v>30</v>
      </c>
      <c r="D59" s="80">
        <v>60</v>
      </c>
      <c r="E59" s="80">
        <f t="shared" si="0"/>
        <v>90</v>
      </c>
      <c r="F59" s="29">
        <f t="shared" si="5"/>
        <v>90</v>
      </c>
      <c r="G59" s="80">
        <v>180</v>
      </c>
      <c r="H59" s="82">
        <v>7</v>
      </c>
      <c r="I59" s="405"/>
      <c r="J59" s="406"/>
      <c r="K59" s="407"/>
      <c r="L59" s="188"/>
      <c r="M59" s="44"/>
      <c r="N59" s="87"/>
      <c r="O59" s="188"/>
      <c r="P59" s="188"/>
      <c r="Q59" s="33"/>
      <c r="R59" s="408">
        <v>10</v>
      </c>
      <c r="S59" s="409">
        <v>20</v>
      </c>
      <c r="T59" s="438">
        <v>2</v>
      </c>
      <c r="U59" s="408">
        <v>10</v>
      </c>
      <c r="V59" s="409">
        <v>20</v>
      </c>
      <c r="W59" s="407">
        <v>2</v>
      </c>
      <c r="X59" s="408">
        <v>10</v>
      </c>
      <c r="Y59" s="409">
        <v>20</v>
      </c>
      <c r="Z59" s="439">
        <v>3</v>
      </c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  <c r="AY59" s="410"/>
      <c r="AZ59" s="410"/>
      <c r="BA59" s="410"/>
      <c r="BB59" s="410"/>
      <c r="BC59" s="410"/>
      <c r="BD59" s="410"/>
      <c r="BE59" s="410"/>
      <c r="BF59" s="410"/>
      <c r="BG59" s="410"/>
      <c r="BH59" s="410"/>
      <c r="BI59" s="410"/>
      <c r="BJ59" s="410"/>
      <c r="BK59" s="410"/>
      <c r="BL59" s="410"/>
      <c r="BM59" s="410"/>
      <c r="BN59" s="410"/>
      <c r="BO59" s="410"/>
      <c r="BP59" s="410"/>
      <c r="BQ59" s="410"/>
      <c r="BR59" s="410"/>
      <c r="BS59" s="410"/>
      <c r="BT59" s="410"/>
      <c r="BU59" s="410"/>
      <c r="BV59" s="410"/>
      <c r="BW59" s="410"/>
      <c r="BX59" s="410"/>
      <c r="BY59" s="410"/>
      <c r="BZ59" s="410"/>
      <c r="CA59" s="410"/>
      <c r="CB59" s="410"/>
      <c r="CC59" s="410"/>
      <c r="CD59" s="410"/>
      <c r="CE59" s="410"/>
      <c r="CF59" s="410"/>
      <c r="CG59" s="410"/>
      <c r="CH59" s="410"/>
      <c r="CI59" s="410"/>
      <c r="CJ59" s="410"/>
      <c r="CK59" s="410"/>
      <c r="CL59" s="410"/>
      <c r="CM59" s="410"/>
      <c r="CN59" s="410"/>
      <c r="CO59" s="410"/>
      <c r="CP59" s="410"/>
      <c r="CQ59" s="410"/>
      <c r="CR59" s="410"/>
      <c r="CS59" s="410"/>
      <c r="CT59" s="410"/>
      <c r="CU59" s="410"/>
      <c r="CV59" s="410"/>
      <c r="CW59" s="410"/>
      <c r="CX59" s="410"/>
      <c r="CY59" s="410"/>
      <c r="CZ59" s="410"/>
      <c r="DA59" s="410"/>
      <c r="DB59" s="410"/>
      <c r="DC59" s="410"/>
      <c r="DD59" s="410"/>
      <c r="DE59" s="410"/>
      <c r="DF59" s="410"/>
      <c r="DG59" s="410"/>
      <c r="DH59" s="410"/>
      <c r="DI59" s="410"/>
      <c r="DJ59" s="410"/>
      <c r="DK59" s="410"/>
      <c r="DL59" s="410"/>
      <c r="DM59" s="410"/>
      <c r="DN59" s="410"/>
      <c r="DO59" s="410"/>
      <c r="DP59" s="410"/>
      <c r="DQ59" s="410"/>
      <c r="DR59" s="410"/>
      <c r="DS59" s="410"/>
      <c r="DT59" s="410"/>
      <c r="DU59" s="410"/>
      <c r="DV59" s="410"/>
      <c r="DW59" s="410"/>
      <c r="DX59" s="410"/>
      <c r="DY59" s="410"/>
      <c r="DZ59" s="410"/>
      <c r="EA59" s="410"/>
      <c r="EB59" s="410"/>
      <c r="EC59" s="410"/>
      <c r="ED59" s="410"/>
      <c r="EE59" s="410"/>
      <c r="EF59" s="410"/>
      <c r="EG59" s="410"/>
      <c r="EH59" s="410"/>
      <c r="EI59" s="410"/>
      <c r="EJ59" s="410"/>
      <c r="EK59" s="410"/>
      <c r="EL59" s="410"/>
      <c r="EM59" s="410"/>
      <c r="EN59" s="410"/>
      <c r="EO59" s="410"/>
      <c r="EP59" s="410"/>
      <c r="EQ59" s="410"/>
      <c r="ER59" s="410"/>
      <c r="ES59" s="410"/>
      <c r="ET59" s="410"/>
      <c r="EU59" s="410"/>
      <c r="EV59" s="410"/>
      <c r="EW59" s="410"/>
      <c r="EX59" s="410"/>
      <c r="EY59" s="410"/>
      <c r="EZ59" s="410"/>
      <c r="FA59" s="410"/>
      <c r="FB59" s="410"/>
      <c r="FC59" s="410"/>
      <c r="FD59" s="410"/>
      <c r="FE59" s="410"/>
      <c r="FF59" s="410"/>
      <c r="FG59" s="410"/>
      <c r="FH59" s="410"/>
      <c r="FI59" s="410"/>
      <c r="FJ59" s="410"/>
      <c r="FK59" s="410"/>
      <c r="FL59" s="410"/>
      <c r="FM59" s="410"/>
      <c r="FN59" s="410"/>
      <c r="FO59" s="410"/>
      <c r="FP59" s="410"/>
      <c r="FQ59" s="410"/>
      <c r="FR59" s="410"/>
      <c r="FS59" s="410"/>
      <c r="FT59" s="410"/>
      <c r="FU59" s="410"/>
      <c r="FV59" s="410"/>
      <c r="FW59" s="410"/>
      <c r="FX59" s="410"/>
      <c r="FY59" s="410"/>
      <c r="FZ59" s="410"/>
      <c r="GA59" s="410"/>
      <c r="GB59" s="410"/>
      <c r="GC59" s="410"/>
      <c r="GD59" s="410"/>
      <c r="GE59" s="410"/>
      <c r="GF59" s="410"/>
      <c r="GG59" s="410"/>
      <c r="GH59" s="410"/>
      <c r="GI59" s="410"/>
      <c r="GJ59" s="410"/>
      <c r="GK59" s="410"/>
      <c r="GL59" s="410"/>
      <c r="GM59" s="410"/>
      <c r="GN59" s="410"/>
      <c r="GO59" s="410"/>
      <c r="GP59" s="410"/>
      <c r="GQ59" s="410"/>
      <c r="GR59" s="410"/>
      <c r="GS59" s="410"/>
      <c r="GT59" s="410"/>
      <c r="GU59" s="410"/>
      <c r="GV59" s="410"/>
      <c r="GW59" s="410"/>
      <c r="GX59" s="410"/>
      <c r="GY59" s="410"/>
      <c r="GZ59" s="410"/>
      <c r="HA59" s="410"/>
      <c r="HB59" s="410"/>
      <c r="HC59" s="410"/>
      <c r="HD59" s="410"/>
      <c r="HE59" s="410"/>
      <c r="HF59" s="410"/>
      <c r="HG59" s="410"/>
      <c r="HH59" s="410"/>
      <c r="HI59" s="410"/>
      <c r="HJ59" s="410"/>
      <c r="HK59" s="410"/>
      <c r="HL59" s="410"/>
      <c r="HM59" s="410"/>
      <c r="HN59" s="410"/>
      <c r="HO59" s="410"/>
      <c r="HP59" s="410"/>
      <c r="HQ59" s="410"/>
      <c r="HR59" s="410"/>
      <c r="HS59" s="410"/>
      <c r="HT59" s="410"/>
      <c r="HU59" s="410"/>
      <c r="HV59" s="410"/>
      <c r="HW59" s="410"/>
      <c r="HX59" s="410"/>
      <c r="HY59" s="410"/>
      <c r="HZ59" s="410"/>
      <c r="IA59" s="410"/>
      <c r="IB59" s="410"/>
      <c r="IC59" s="410"/>
      <c r="ID59" s="410"/>
      <c r="IE59" s="410"/>
      <c r="IF59" s="410"/>
      <c r="IG59" s="410"/>
      <c r="IH59" s="410"/>
      <c r="II59" s="410"/>
      <c r="IJ59" s="410"/>
      <c r="IK59" s="410"/>
      <c r="IL59" s="410"/>
      <c r="IM59" s="410"/>
      <c r="IN59" s="410"/>
      <c r="IO59" s="410"/>
      <c r="IP59" s="410"/>
      <c r="IQ59" s="410"/>
      <c r="IR59" s="410"/>
      <c r="IS59" s="410"/>
      <c r="IT59" s="410"/>
      <c r="IU59" s="410"/>
      <c r="IV59" s="410"/>
      <c r="IW59" s="410"/>
      <c r="IX59" s="410"/>
      <c r="IY59" s="410"/>
      <c r="IZ59" s="410"/>
      <c r="JA59" s="410"/>
      <c r="JB59" s="410"/>
      <c r="JC59" s="410"/>
      <c r="JD59" s="410"/>
      <c r="JE59" s="410"/>
      <c r="JF59" s="410"/>
      <c r="JG59" s="410"/>
      <c r="JH59" s="410"/>
      <c r="JI59" s="410"/>
      <c r="JJ59" s="410"/>
      <c r="JK59" s="410"/>
      <c r="JL59" s="410"/>
      <c r="JM59" s="410"/>
      <c r="JN59" s="410"/>
      <c r="JO59" s="410"/>
      <c r="JP59" s="410"/>
      <c r="JQ59" s="410"/>
      <c r="JR59" s="410"/>
      <c r="JS59" s="410"/>
      <c r="JT59" s="410"/>
      <c r="JU59" s="410"/>
      <c r="JV59" s="410"/>
      <c r="JW59" s="410"/>
      <c r="JX59" s="410"/>
      <c r="JY59" s="410"/>
      <c r="JZ59" s="410"/>
      <c r="KA59" s="410"/>
      <c r="KB59" s="410"/>
      <c r="KC59" s="410"/>
      <c r="KD59" s="410"/>
      <c r="KE59" s="410"/>
      <c r="KF59" s="410"/>
      <c r="KG59" s="410"/>
      <c r="KH59" s="410"/>
      <c r="KI59" s="410"/>
      <c r="KJ59" s="410"/>
      <c r="KK59" s="410"/>
      <c r="KL59" s="410"/>
      <c r="KM59" s="410"/>
      <c r="KN59" s="410"/>
      <c r="KO59" s="410"/>
      <c r="KP59" s="410"/>
      <c r="KQ59" s="410"/>
      <c r="KR59" s="410"/>
      <c r="KS59" s="410"/>
      <c r="KT59" s="410"/>
      <c r="KU59" s="410"/>
      <c r="KV59" s="410"/>
      <c r="KW59" s="410"/>
      <c r="KX59" s="410"/>
      <c r="KY59" s="410"/>
      <c r="KZ59" s="410"/>
      <c r="LA59" s="410"/>
      <c r="LB59" s="410"/>
      <c r="LC59" s="410"/>
      <c r="LD59" s="410"/>
      <c r="LE59" s="410"/>
      <c r="LF59" s="410"/>
      <c r="LG59" s="410"/>
      <c r="LH59" s="410"/>
      <c r="LI59" s="410"/>
      <c r="LJ59" s="410"/>
      <c r="LK59" s="410"/>
      <c r="LL59" s="410"/>
      <c r="LM59" s="410"/>
      <c r="LN59" s="410"/>
      <c r="LO59" s="410"/>
      <c r="LP59" s="410"/>
      <c r="LQ59" s="410"/>
      <c r="LR59" s="410"/>
      <c r="LS59" s="410"/>
      <c r="LT59" s="410"/>
      <c r="LU59" s="410"/>
      <c r="LV59" s="410"/>
      <c r="LW59" s="410"/>
      <c r="LX59" s="410"/>
      <c r="LY59" s="410"/>
      <c r="LZ59" s="410"/>
      <c r="MA59" s="410"/>
      <c r="MB59" s="410"/>
      <c r="MC59" s="410"/>
      <c r="MD59" s="410"/>
      <c r="ME59" s="410"/>
      <c r="MF59" s="410"/>
      <c r="MG59" s="410"/>
      <c r="MH59" s="410"/>
      <c r="MI59" s="410"/>
      <c r="MJ59" s="410"/>
      <c r="MK59" s="410"/>
      <c r="ML59" s="410"/>
      <c r="MM59" s="410"/>
      <c r="MN59" s="410"/>
      <c r="MO59" s="410"/>
      <c r="MP59" s="410"/>
      <c r="MQ59" s="410"/>
      <c r="MR59" s="410"/>
      <c r="MS59" s="410"/>
      <c r="MT59" s="410"/>
      <c r="MU59" s="410"/>
      <c r="MV59" s="410"/>
      <c r="MW59" s="410"/>
      <c r="MX59" s="410"/>
      <c r="MY59" s="410"/>
      <c r="MZ59" s="410"/>
      <c r="NA59" s="410"/>
      <c r="NB59" s="410"/>
      <c r="NC59" s="410"/>
      <c r="ND59" s="410"/>
      <c r="NE59" s="410"/>
      <c r="NF59" s="410"/>
      <c r="NG59" s="410"/>
      <c r="NH59" s="410"/>
      <c r="NI59" s="410"/>
      <c r="NJ59" s="410"/>
      <c r="NK59" s="410"/>
      <c r="NL59" s="410"/>
      <c r="NM59" s="410"/>
      <c r="NN59" s="410"/>
      <c r="NO59" s="410"/>
      <c r="NP59" s="410"/>
      <c r="NQ59" s="410"/>
      <c r="NR59" s="410"/>
      <c r="NS59" s="410"/>
      <c r="NT59" s="410"/>
      <c r="NU59" s="410"/>
      <c r="NV59" s="410"/>
      <c r="NW59" s="410"/>
      <c r="NX59" s="410"/>
      <c r="NY59" s="410"/>
      <c r="NZ59" s="410"/>
    </row>
    <row r="60" spans="1:390" s="67" customFormat="1" ht="15.95" customHeight="1" thickBot="1">
      <c r="A60" s="94" t="s">
        <v>49</v>
      </c>
      <c r="B60" s="106" t="s">
        <v>50</v>
      </c>
      <c r="C60" s="107"/>
      <c r="D60" s="107"/>
      <c r="E60" s="107"/>
      <c r="F60" s="107"/>
      <c r="G60" s="107"/>
      <c r="H60" s="94"/>
      <c r="I60" s="108"/>
      <c r="J60" s="64"/>
      <c r="K60" s="62"/>
      <c r="L60" s="108"/>
      <c r="M60" s="108"/>
      <c r="N60" s="62"/>
      <c r="O60" s="108"/>
      <c r="P60" s="64"/>
      <c r="Q60" s="66"/>
      <c r="R60" s="108"/>
      <c r="S60" s="64"/>
      <c r="T60" s="66"/>
      <c r="U60" s="108"/>
      <c r="V60" s="64"/>
      <c r="W60" s="109"/>
      <c r="X60" s="108"/>
      <c r="Y60" s="108"/>
      <c r="Z60" s="62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201"/>
      <c r="CC60" s="201"/>
      <c r="CD60" s="201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201"/>
      <c r="CS60" s="201"/>
      <c r="CT60" s="201"/>
      <c r="CU60" s="201"/>
      <c r="CV60" s="201"/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1"/>
      <c r="DI60" s="201"/>
      <c r="DJ60" s="201"/>
      <c r="DK60" s="201"/>
      <c r="DL60" s="201"/>
      <c r="DM60" s="201"/>
      <c r="DN60" s="201"/>
      <c r="DO60" s="201"/>
      <c r="DP60" s="201"/>
      <c r="DQ60" s="201"/>
      <c r="DR60" s="201"/>
      <c r="DS60" s="201"/>
      <c r="DT60" s="201"/>
      <c r="DU60" s="201"/>
      <c r="DV60" s="201"/>
      <c r="DW60" s="201"/>
      <c r="DX60" s="201"/>
      <c r="DY60" s="201"/>
      <c r="DZ60" s="201"/>
      <c r="EA60" s="201"/>
      <c r="EB60" s="201"/>
      <c r="EC60" s="201"/>
      <c r="ED60" s="201"/>
      <c r="EE60" s="201"/>
      <c r="EF60" s="201"/>
      <c r="EG60" s="201"/>
      <c r="EH60" s="201"/>
      <c r="EI60" s="201"/>
      <c r="EJ60" s="201"/>
      <c r="EK60" s="201"/>
      <c r="EL60" s="201"/>
      <c r="EM60" s="201"/>
      <c r="EN60" s="201"/>
      <c r="EO60" s="201"/>
      <c r="EP60" s="201"/>
      <c r="EQ60" s="201"/>
      <c r="ER60" s="201"/>
      <c r="ES60" s="201"/>
      <c r="ET60" s="201"/>
      <c r="EU60" s="201"/>
      <c r="EV60" s="201"/>
      <c r="EW60" s="201"/>
      <c r="EX60" s="201"/>
      <c r="EY60" s="201"/>
      <c r="EZ60" s="201"/>
      <c r="FA60" s="201"/>
      <c r="FB60" s="201"/>
      <c r="FC60" s="201"/>
      <c r="FD60" s="201"/>
      <c r="FE60" s="201"/>
      <c r="FF60" s="201"/>
      <c r="FG60" s="201"/>
      <c r="FH60" s="201"/>
      <c r="FI60" s="201"/>
      <c r="FJ60" s="201"/>
      <c r="FK60" s="201"/>
      <c r="FL60" s="201"/>
      <c r="FM60" s="201"/>
      <c r="FN60" s="201"/>
      <c r="FO60" s="201"/>
      <c r="FP60" s="201"/>
      <c r="FQ60" s="201"/>
      <c r="FR60" s="201"/>
      <c r="FS60" s="201"/>
      <c r="FT60" s="201"/>
      <c r="FU60" s="201"/>
      <c r="FV60" s="201"/>
      <c r="FW60" s="201"/>
      <c r="FX60" s="201"/>
      <c r="FY60" s="201"/>
      <c r="FZ60" s="201"/>
      <c r="GA60" s="201"/>
      <c r="GB60" s="201"/>
      <c r="GC60" s="201"/>
      <c r="GD60" s="201"/>
      <c r="GE60" s="201"/>
      <c r="GF60" s="201"/>
      <c r="GG60" s="201"/>
      <c r="GH60" s="201"/>
      <c r="GI60" s="201"/>
      <c r="GJ60" s="201"/>
      <c r="GK60" s="201"/>
      <c r="GL60" s="201"/>
      <c r="GM60" s="201"/>
      <c r="GN60" s="201"/>
      <c r="GO60" s="201"/>
      <c r="GP60" s="201"/>
      <c r="GQ60" s="201"/>
      <c r="GR60" s="201"/>
      <c r="GS60" s="201"/>
      <c r="GT60" s="201"/>
      <c r="GU60" s="201"/>
      <c r="GV60" s="201"/>
      <c r="GW60" s="201"/>
      <c r="GX60" s="201"/>
      <c r="GY60" s="201"/>
      <c r="GZ60" s="201"/>
      <c r="HA60" s="201"/>
      <c r="HB60" s="201"/>
      <c r="HC60" s="201"/>
      <c r="HD60" s="201"/>
      <c r="HE60" s="201"/>
      <c r="HF60" s="201"/>
      <c r="HG60" s="201"/>
      <c r="HH60" s="201"/>
      <c r="HI60" s="201"/>
      <c r="HJ60" s="201"/>
      <c r="HK60" s="201"/>
      <c r="HL60" s="201"/>
      <c r="HM60" s="201"/>
      <c r="HN60" s="201"/>
      <c r="HO60" s="201"/>
      <c r="HP60" s="201"/>
      <c r="HQ60" s="201"/>
      <c r="HR60" s="201"/>
      <c r="HS60" s="201"/>
      <c r="HT60" s="201"/>
      <c r="HU60" s="201"/>
      <c r="HV60" s="201"/>
      <c r="HW60" s="201"/>
      <c r="HX60" s="201"/>
      <c r="HY60" s="201"/>
      <c r="HZ60" s="201"/>
      <c r="IA60" s="201"/>
      <c r="IB60" s="201"/>
      <c r="IC60" s="201"/>
      <c r="ID60" s="201"/>
      <c r="IE60" s="201"/>
      <c r="IF60" s="201"/>
      <c r="IG60" s="201"/>
      <c r="IH60" s="201"/>
      <c r="II60" s="201"/>
      <c r="IJ60" s="201"/>
      <c r="IK60" s="201"/>
      <c r="IL60" s="201"/>
      <c r="IM60" s="201"/>
      <c r="IN60" s="201"/>
      <c r="IO60" s="201"/>
      <c r="IP60" s="201"/>
      <c r="IQ60" s="201"/>
      <c r="IR60" s="201"/>
      <c r="IS60" s="201"/>
      <c r="IT60" s="201"/>
      <c r="IU60" s="201"/>
      <c r="IV60" s="201"/>
      <c r="IW60" s="201"/>
      <c r="IX60" s="201"/>
      <c r="IY60" s="201"/>
      <c r="IZ60" s="201"/>
      <c r="JA60" s="201"/>
      <c r="JB60" s="201"/>
      <c r="JC60" s="201"/>
      <c r="JD60" s="201"/>
      <c r="JE60" s="201"/>
      <c r="JF60" s="201"/>
      <c r="JG60" s="201"/>
      <c r="JH60" s="201"/>
      <c r="JI60" s="201"/>
      <c r="JJ60" s="201"/>
      <c r="JK60" s="201"/>
      <c r="JL60" s="201"/>
      <c r="JM60" s="201"/>
      <c r="JN60" s="201"/>
      <c r="JO60" s="201"/>
      <c r="JP60" s="201"/>
      <c r="JQ60" s="201"/>
      <c r="JR60" s="201"/>
      <c r="JS60" s="201"/>
      <c r="JT60" s="201"/>
      <c r="JU60" s="201"/>
      <c r="JV60" s="201"/>
      <c r="JW60" s="201"/>
      <c r="JX60" s="201"/>
      <c r="JY60" s="201"/>
      <c r="JZ60" s="201"/>
      <c r="KA60" s="201"/>
      <c r="KB60" s="201"/>
      <c r="KC60" s="201"/>
      <c r="KD60" s="201"/>
      <c r="KE60" s="201"/>
      <c r="KF60" s="201"/>
      <c r="KG60" s="201"/>
      <c r="KH60" s="201"/>
      <c r="KI60" s="201"/>
      <c r="KJ60" s="201"/>
      <c r="KK60" s="201"/>
      <c r="KL60" s="201"/>
      <c r="KM60" s="201"/>
      <c r="KN60" s="201"/>
      <c r="KO60" s="201"/>
      <c r="KP60" s="201"/>
      <c r="KQ60" s="201"/>
      <c r="KR60" s="201"/>
      <c r="KS60" s="201"/>
      <c r="KT60" s="201"/>
      <c r="KU60" s="201"/>
      <c r="KV60" s="201"/>
      <c r="KW60" s="201"/>
      <c r="KX60" s="201"/>
      <c r="KY60" s="201"/>
      <c r="KZ60" s="201"/>
      <c r="LA60" s="201"/>
      <c r="LB60" s="201"/>
      <c r="LC60" s="201"/>
      <c r="LD60" s="201"/>
      <c r="LE60" s="201"/>
      <c r="LF60" s="201"/>
      <c r="LG60" s="201"/>
      <c r="LH60" s="201"/>
      <c r="LI60" s="201"/>
      <c r="LJ60" s="201"/>
      <c r="LK60" s="201"/>
      <c r="LL60" s="201"/>
      <c r="LM60" s="201"/>
      <c r="LN60" s="201"/>
      <c r="LO60" s="201"/>
      <c r="LP60" s="201"/>
      <c r="LQ60" s="201"/>
      <c r="LR60" s="201"/>
      <c r="LS60" s="201"/>
      <c r="LT60" s="201"/>
      <c r="LU60" s="201"/>
      <c r="LV60" s="201"/>
      <c r="LW60" s="201"/>
      <c r="LX60" s="201"/>
      <c r="LY60" s="201"/>
      <c r="LZ60" s="201"/>
      <c r="MA60" s="201"/>
      <c r="MB60" s="201"/>
      <c r="MC60" s="201"/>
      <c r="MD60" s="201"/>
      <c r="ME60" s="201"/>
      <c r="MF60" s="201"/>
      <c r="MG60" s="201"/>
      <c r="MH60" s="201"/>
      <c r="MI60" s="201"/>
      <c r="MJ60" s="201"/>
      <c r="MK60" s="201"/>
      <c r="ML60" s="201"/>
      <c r="MM60" s="201"/>
      <c r="MN60" s="201"/>
      <c r="MO60" s="201"/>
      <c r="MP60" s="201"/>
      <c r="MQ60" s="201"/>
      <c r="MR60" s="201"/>
      <c r="MS60" s="201"/>
      <c r="MT60" s="201"/>
      <c r="MU60" s="201"/>
      <c r="MV60" s="201"/>
      <c r="MW60" s="201"/>
      <c r="MX60" s="201"/>
      <c r="MY60" s="201"/>
      <c r="MZ60" s="201"/>
      <c r="NA60" s="201"/>
      <c r="NB60" s="201"/>
      <c r="NC60" s="201"/>
      <c r="ND60" s="201"/>
      <c r="NE60" s="201"/>
      <c r="NF60" s="201"/>
      <c r="NG60" s="201"/>
      <c r="NH60" s="201"/>
      <c r="NI60" s="201"/>
      <c r="NJ60" s="201"/>
      <c r="NK60" s="201"/>
      <c r="NL60" s="201"/>
      <c r="NM60" s="201"/>
      <c r="NN60" s="201"/>
      <c r="NO60" s="201"/>
      <c r="NP60" s="201"/>
      <c r="NQ60" s="201"/>
      <c r="NR60" s="201"/>
      <c r="NS60" s="201"/>
      <c r="NT60" s="201"/>
      <c r="NU60" s="201"/>
      <c r="NV60" s="201"/>
      <c r="NW60" s="201"/>
      <c r="NX60" s="201"/>
      <c r="NY60" s="201"/>
      <c r="NZ60" s="201"/>
    </row>
    <row r="61" spans="1:390" s="93" customFormat="1" ht="24" customHeight="1">
      <c r="A61" s="313">
        <v>50</v>
      </c>
      <c r="B61" s="100" t="s">
        <v>51</v>
      </c>
      <c r="C61" s="70"/>
      <c r="D61" s="70">
        <v>60</v>
      </c>
      <c r="E61" s="80">
        <f t="shared" si="0"/>
        <v>60</v>
      </c>
      <c r="F61" s="70">
        <f>G61-E61</f>
        <v>60</v>
      </c>
      <c r="G61" s="70">
        <v>120</v>
      </c>
      <c r="H61" s="456">
        <v>5</v>
      </c>
      <c r="I61" s="73"/>
      <c r="J61" s="110"/>
      <c r="K61" s="87"/>
      <c r="L61" s="73"/>
      <c r="M61" s="110"/>
      <c r="N61" s="87"/>
      <c r="O61" s="73"/>
      <c r="P61" s="74">
        <v>60</v>
      </c>
      <c r="Q61" s="254">
        <v>5</v>
      </c>
      <c r="R61" s="73"/>
      <c r="S61" s="74"/>
      <c r="T61" s="111"/>
      <c r="U61" s="73"/>
      <c r="V61" s="74"/>
      <c r="W61" s="112"/>
      <c r="X61" s="73"/>
      <c r="Y61" s="74"/>
      <c r="Z61" s="11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201"/>
      <c r="CA61" s="201"/>
      <c r="CB61" s="201"/>
      <c r="CC61" s="201"/>
      <c r="CD61" s="201"/>
      <c r="CE61" s="201"/>
      <c r="CF61" s="201"/>
      <c r="CG61" s="201"/>
      <c r="CH61" s="201"/>
      <c r="CI61" s="201"/>
      <c r="CJ61" s="201"/>
      <c r="CK61" s="201"/>
      <c r="CL61" s="201"/>
      <c r="CM61" s="201"/>
      <c r="CN61" s="201"/>
      <c r="CO61" s="201"/>
      <c r="CP61" s="201"/>
      <c r="CQ61" s="201"/>
      <c r="CR61" s="201"/>
      <c r="CS61" s="201"/>
      <c r="CT61" s="201"/>
      <c r="CU61" s="201"/>
      <c r="CV61" s="201"/>
      <c r="CW61" s="201"/>
      <c r="CX61" s="201"/>
      <c r="CY61" s="201"/>
      <c r="CZ61" s="201"/>
      <c r="DA61" s="201"/>
      <c r="DB61" s="201"/>
      <c r="DC61" s="201"/>
      <c r="DD61" s="201"/>
      <c r="DE61" s="201"/>
      <c r="DF61" s="201"/>
      <c r="DG61" s="201"/>
      <c r="DH61" s="201"/>
      <c r="DI61" s="201"/>
      <c r="DJ61" s="201"/>
      <c r="DK61" s="201"/>
      <c r="DL61" s="201"/>
      <c r="DM61" s="201"/>
      <c r="DN61" s="201"/>
      <c r="DO61" s="201"/>
      <c r="DP61" s="201"/>
      <c r="DQ61" s="201"/>
      <c r="DR61" s="201"/>
      <c r="DS61" s="201"/>
      <c r="DT61" s="201"/>
      <c r="DU61" s="201"/>
      <c r="DV61" s="201"/>
      <c r="DW61" s="201"/>
      <c r="DX61" s="201"/>
      <c r="DY61" s="201"/>
      <c r="DZ61" s="201"/>
      <c r="EA61" s="201"/>
      <c r="EB61" s="201"/>
      <c r="EC61" s="201"/>
      <c r="ED61" s="201"/>
      <c r="EE61" s="201"/>
      <c r="EF61" s="201"/>
      <c r="EG61" s="201"/>
      <c r="EH61" s="201"/>
      <c r="EI61" s="201"/>
      <c r="EJ61" s="201"/>
      <c r="EK61" s="201"/>
      <c r="EL61" s="201"/>
      <c r="EM61" s="201"/>
      <c r="EN61" s="201"/>
      <c r="EO61" s="201"/>
      <c r="EP61" s="201"/>
      <c r="EQ61" s="201"/>
      <c r="ER61" s="201"/>
      <c r="ES61" s="201"/>
      <c r="ET61" s="201"/>
      <c r="EU61" s="201"/>
      <c r="EV61" s="201"/>
      <c r="EW61" s="201"/>
      <c r="EX61" s="201"/>
      <c r="EY61" s="201"/>
      <c r="EZ61" s="201"/>
      <c r="FA61" s="201"/>
      <c r="FB61" s="201"/>
      <c r="FC61" s="201"/>
      <c r="FD61" s="201"/>
      <c r="FE61" s="201"/>
      <c r="FF61" s="201"/>
      <c r="FG61" s="201"/>
      <c r="FH61" s="201"/>
      <c r="FI61" s="201"/>
      <c r="FJ61" s="201"/>
      <c r="FK61" s="201"/>
      <c r="FL61" s="201"/>
      <c r="FM61" s="201"/>
      <c r="FN61" s="201"/>
      <c r="FO61" s="201"/>
      <c r="FP61" s="201"/>
      <c r="FQ61" s="201"/>
      <c r="FR61" s="201"/>
      <c r="FS61" s="201"/>
      <c r="FT61" s="201"/>
      <c r="FU61" s="201"/>
      <c r="FV61" s="201"/>
      <c r="FW61" s="201"/>
      <c r="FX61" s="201"/>
      <c r="FY61" s="201"/>
      <c r="FZ61" s="201"/>
      <c r="GA61" s="201"/>
      <c r="GB61" s="201"/>
      <c r="GC61" s="201"/>
      <c r="GD61" s="201"/>
      <c r="GE61" s="201"/>
      <c r="GF61" s="201"/>
      <c r="GG61" s="201"/>
      <c r="GH61" s="201"/>
      <c r="GI61" s="201"/>
      <c r="GJ61" s="201"/>
      <c r="GK61" s="201"/>
      <c r="GL61" s="201"/>
      <c r="GM61" s="201"/>
      <c r="GN61" s="201"/>
      <c r="GO61" s="201"/>
      <c r="GP61" s="201"/>
      <c r="GQ61" s="201"/>
      <c r="GR61" s="201"/>
      <c r="GS61" s="201"/>
      <c r="GT61" s="201"/>
      <c r="GU61" s="201"/>
      <c r="GV61" s="201"/>
      <c r="GW61" s="201"/>
      <c r="GX61" s="201"/>
      <c r="GY61" s="201"/>
      <c r="GZ61" s="201"/>
      <c r="HA61" s="201"/>
      <c r="HB61" s="201"/>
      <c r="HC61" s="201"/>
      <c r="HD61" s="201"/>
      <c r="HE61" s="201"/>
      <c r="HF61" s="201"/>
      <c r="HG61" s="201"/>
      <c r="HH61" s="201"/>
      <c r="HI61" s="201"/>
      <c r="HJ61" s="201"/>
      <c r="HK61" s="201"/>
      <c r="HL61" s="201"/>
      <c r="HM61" s="201"/>
      <c r="HN61" s="201"/>
      <c r="HO61" s="201"/>
      <c r="HP61" s="201"/>
      <c r="HQ61" s="201"/>
      <c r="HR61" s="201"/>
      <c r="HS61" s="201"/>
      <c r="HT61" s="201"/>
      <c r="HU61" s="201"/>
      <c r="HV61" s="201"/>
      <c r="HW61" s="201"/>
      <c r="HX61" s="201"/>
      <c r="HY61" s="201"/>
      <c r="HZ61" s="201"/>
      <c r="IA61" s="201"/>
      <c r="IB61" s="201"/>
      <c r="IC61" s="201"/>
      <c r="ID61" s="201"/>
      <c r="IE61" s="201"/>
      <c r="IF61" s="201"/>
      <c r="IG61" s="201"/>
      <c r="IH61" s="201"/>
      <c r="II61" s="201"/>
      <c r="IJ61" s="201"/>
      <c r="IK61" s="201"/>
      <c r="IL61" s="201"/>
      <c r="IM61" s="201"/>
      <c r="IN61" s="201"/>
      <c r="IO61" s="201"/>
      <c r="IP61" s="201"/>
      <c r="IQ61" s="201"/>
      <c r="IR61" s="201"/>
      <c r="IS61" s="201"/>
      <c r="IT61" s="201"/>
      <c r="IU61" s="201"/>
      <c r="IV61" s="201"/>
      <c r="IW61" s="201"/>
      <c r="IX61" s="201"/>
      <c r="IY61" s="201"/>
      <c r="IZ61" s="201"/>
      <c r="JA61" s="201"/>
      <c r="JB61" s="201"/>
      <c r="JC61" s="201"/>
      <c r="JD61" s="201"/>
      <c r="JE61" s="201"/>
      <c r="JF61" s="201"/>
      <c r="JG61" s="201"/>
      <c r="JH61" s="201"/>
      <c r="JI61" s="201"/>
      <c r="JJ61" s="201"/>
      <c r="JK61" s="201"/>
      <c r="JL61" s="201"/>
      <c r="JM61" s="201"/>
      <c r="JN61" s="201"/>
      <c r="JO61" s="201"/>
      <c r="JP61" s="201"/>
      <c r="JQ61" s="201"/>
      <c r="JR61" s="201"/>
      <c r="JS61" s="201"/>
      <c r="JT61" s="201"/>
      <c r="JU61" s="201"/>
      <c r="JV61" s="201"/>
      <c r="JW61" s="201"/>
      <c r="JX61" s="201"/>
      <c r="JY61" s="201"/>
      <c r="JZ61" s="201"/>
      <c r="KA61" s="201"/>
      <c r="KB61" s="201"/>
      <c r="KC61" s="201"/>
      <c r="KD61" s="201"/>
      <c r="KE61" s="201"/>
      <c r="KF61" s="201"/>
      <c r="KG61" s="201"/>
      <c r="KH61" s="201"/>
      <c r="KI61" s="201"/>
      <c r="KJ61" s="201"/>
      <c r="KK61" s="201"/>
      <c r="KL61" s="201"/>
      <c r="KM61" s="201"/>
      <c r="KN61" s="201"/>
      <c r="KO61" s="201"/>
      <c r="KP61" s="201"/>
      <c r="KQ61" s="201"/>
      <c r="KR61" s="201"/>
      <c r="KS61" s="201"/>
      <c r="KT61" s="201"/>
      <c r="KU61" s="201"/>
      <c r="KV61" s="201"/>
      <c r="KW61" s="201"/>
      <c r="KX61" s="201"/>
      <c r="KY61" s="201"/>
      <c r="KZ61" s="201"/>
      <c r="LA61" s="201"/>
      <c r="LB61" s="201"/>
      <c r="LC61" s="201"/>
      <c r="LD61" s="201"/>
      <c r="LE61" s="201"/>
      <c r="LF61" s="201"/>
      <c r="LG61" s="201"/>
      <c r="LH61" s="201"/>
      <c r="LI61" s="201"/>
      <c r="LJ61" s="201"/>
      <c r="LK61" s="201"/>
      <c r="LL61" s="201"/>
      <c r="LM61" s="201"/>
      <c r="LN61" s="201"/>
      <c r="LO61" s="201"/>
      <c r="LP61" s="201"/>
      <c r="LQ61" s="201"/>
      <c r="LR61" s="201"/>
      <c r="LS61" s="201"/>
      <c r="LT61" s="201"/>
      <c r="LU61" s="201"/>
      <c r="LV61" s="201"/>
      <c r="LW61" s="201"/>
      <c r="LX61" s="201"/>
      <c r="LY61" s="201"/>
      <c r="LZ61" s="201"/>
      <c r="MA61" s="201"/>
      <c r="MB61" s="201"/>
      <c r="MC61" s="201"/>
      <c r="MD61" s="201"/>
      <c r="ME61" s="201"/>
      <c r="MF61" s="201"/>
      <c r="MG61" s="201"/>
      <c r="MH61" s="201"/>
      <c r="MI61" s="201"/>
      <c r="MJ61" s="201"/>
      <c r="MK61" s="201"/>
      <c r="ML61" s="201"/>
      <c r="MM61" s="201"/>
      <c r="MN61" s="201"/>
      <c r="MO61" s="201"/>
      <c r="MP61" s="201"/>
      <c r="MQ61" s="201"/>
      <c r="MR61" s="201"/>
      <c r="MS61" s="201"/>
      <c r="MT61" s="201"/>
      <c r="MU61" s="201"/>
      <c r="MV61" s="201"/>
      <c r="MW61" s="201"/>
      <c r="MX61" s="201"/>
      <c r="MY61" s="201"/>
      <c r="MZ61" s="201"/>
      <c r="NA61" s="201"/>
      <c r="NB61" s="201"/>
      <c r="NC61" s="201"/>
      <c r="ND61" s="201"/>
      <c r="NE61" s="201"/>
      <c r="NF61" s="201"/>
      <c r="NG61" s="201"/>
      <c r="NH61" s="201"/>
      <c r="NI61" s="201"/>
      <c r="NJ61" s="201"/>
      <c r="NK61" s="201"/>
      <c r="NL61" s="201"/>
      <c r="NM61" s="201"/>
      <c r="NN61" s="201"/>
      <c r="NO61" s="201"/>
      <c r="NP61" s="201"/>
      <c r="NQ61" s="201"/>
      <c r="NR61" s="201"/>
      <c r="NS61" s="201"/>
      <c r="NT61" s="201"/>
      <c r="NU61" s="201"/>
      <c r="NV61" s="201"/>
      <c r="NW61" s="201"/>
      <c r="NX61" s="201"/>
      <c r="NY61" s="201"/>
      <c r="NZ61" s="201"/>
    </row>
    <row r="62" spans="1:390" s="93" customFormat="1" ht="33" customHeight="1" thickBot="1">
      <c r="A62" s="221">
        <v>51</v>
      </c>
      <c r="B62" s="102" t="s">
        <v>142</v>
      </c>
      <c r="C62" s="142"/>
      <c r="D62" s="142">
        <v>600</v>
      </c>
      <c r="E62" s="80">
        <v>600</v>
      </c>
      <c r="F62" s="70"/>
      <c r="G62" s="142">
        <v>600</v>
      </c>
      <c r="H62" s="52">
        <v>20</v>
      </c>
      <c r="I62" s="31"/>
      <c r="J62" s="86" t="s">
        <v>101</v>
      </c>
      <c r="K62" s="203">
        <v>2</v>
      </c>
      <c r="L62" s="31"/>
      <c r="M62" s="86" t="s">
        <v>99</v>
      </c>
      <c r="N62" s="203">
        <v>4</v>
      </c>
      <c r="O62" s="31"/>
      <c r="P62" s="32" t="s">
        <v>102</v>
      </c>
      <c r="Q62" s="203">
        <v>6</v>
      </c>
      <c r="R62" s="31"/>
      <c r="S62" s="32" t="s">
        <v>103</v>
      </c>
      <c r="T62" s="87">
        <v>4</v>
      </c>
      <c r="U62" s="31"/>
      <c r="V62" s="32" t="s">
        <v>103</v>
      </c>
      <c r="W62" s="259">
        <v>4</v>
      </c>
      <c r="X62" s="31"/>
      <c r="Y62" s="32"/>
      <c r="Z62" s="87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  <c r="EL62" s="201"/>
      <c r="EM62" s="201"/>
      <c r="EN62" s="201"/>
      <c r="EO62" s="201"/>
      <c r="EP62" s="201"/>
      <c r="EQ62" s="201"/>
      <c r="ER62" s="201"/>
      <c r="ES62" s="201"/>
      <c r="ET62" s="201"/>
      <c r="EU62" s="201"/>
      <c r="EV62" s="201"/>
      <c r="EW62" s="201"/>
      <c r="EX62" s="201"/>
      <c r="EY62" s="201"/>
      <c r="EZ62" s="201"/>
      <c r="FA62" s="201"/>
      <c r="FB62" s="201"/>
      <c r="FC62" s="201"/>
      <c r="FD62" s="201"/>
      <c r="FE62" s="201"/>
      <c r="FF62" s="201"/>
      <c r="FG62" s="201"/>
      <c r="FH62" s="201"/>
      <c r="FI62" s="201"/>
      <c r="FJ62" s="201"/>
      <c r="FK62" s="201"/>
      <c r="FL62" s="201"/>
      <c r="FM62" s="201"/>
      <c r="FN62" s="201"/>
      <c r="FO62" s="201"/>
      <c r="FP62" s="201"/>
      <c r="FQ62" s="201"/>
      <c r="FR62" s="201"/>
      <c r="FS62" s="201"/>
      <c r="FT62" s="201"/>
      <c r="FU62" s="201"/>
      <c r="FV62" s="201"/>
      <c r="FW62" s="201"/>
      <c r="FX62" s="201"/>
      <c r="FY62" s="201"/>
      <c r="FZ62" s="201"/>
      <c r="GA62" s="201"/>
      <c r="GB62" s="201"/>
      <c r="GC62" s="201"/>
      <c r="GD62" s="201"/>
      <c r="GE62" s="201"/>
      <c r="GF62" s="201"/>
      <c r="GG62" s="201"/>
      <c r="GH62" s="201"/>
      <c r="GI62" s="201"/>
      <c r="GJ62" s="201"/>
      <c r="GK62" s="201"/>
      <c r="GL62" s="201"/>
      <c r="GM62" s="201"/>
      <c r="GN62" s="201"/>
      <c r="GO62" s="201"/>
      <c r="GP62" s="201"/>
      <c r="GQ62" s="201"/>
      <c r="GR62" s="201"/>
      <c r="GS62" s="201"/>
      <c r="GT62" s="201"/>
      <c r="GU62" s="201"/>
      <c r="GV62" s="201"/>
      <c r="GW62" s="201"/>
      <c r="GX62" s="201"/>
      <c r="GY62" s="201"/>
      <c r="GZ62" s="201"/>
      <c r="HA62" s="201"/>
      <c r="HB62" s="201"/>
      <c r="HC62" s="201"/>
      <c r="HD62" s="201"/>
      <c r="HE62" s="201"/>
      <c r="HF62" s="201"/>
      <c r="HG62" s="201"/>
      <c r="HH62" s="201"/>
      <c r="HI62" s="201"/>
      <c r="HJ62" s="201"/>
      <c r="HK62" s="201"/>
      <c r="HL62" s="201"/>
      <c r="HM62" s="201"/>
      <c r="HN62" s="201"/>
      <c r="HO62" s="201"/>
      <c r="HP62" s="201"/>
      <c r="HQ62" s="201"/>
      <c r="HR62" s="201"/>
      <c r="HS62" s="201"/>
      <c r="HT62" s="201"/>
      <c r="HU62" s="201"/>
      <c r="HV62" s="201"/>
      <c r="HW62" s="201"/>
      <c r="HX62" s="201"/>
      <c r="HY62" s="201"/>
      <c r="HZ62" s="201"/>
      <c r="IA62" s="201"/>
      <c r="IB62" s="201"/>
      <c r="IC62" s="201"/>
      <c r="ID62" s="201"/>
      <c r="IE62" s="201"/>
      <c r="IF62" s="201"/>
      <c r="IG62" s="201"/>
      <c r="IH62" s="201"/>
      <c r="II62" s="201"/>
      <c r="IJ62" s="201"/>
      <c r="IK62" s="201"/>
      <c r="IL62" s="201"/>
      <c r="IM62" s="201"/>
      <c r="IN62" s="201"/>
      <c r="IO62" s="201"/>
      <c r="IP62" s="201"/>
      <c r="IQ62" s="201"/>
      <c r="IR62" s="201"/>
      <c r="IS62" s="201"/>
      <c r="IT62" s="201"/>
      <c r="IU62" s="201"/>
      <c r="IV62" s="201"/>
      <c r="IW62" s="201"/>
      <c r="IX62" s="201"/>
      <c r="IY62" s="201"/>
      <c r="IZ62" s="201"/>
      <c r="JA62" s="201"/>
      <c r="JB62" s="201"/>
      <c r="JC62" s="201"/>
      <c r="JD62" s="201"/>
      <c r="JE62" s="201"/>
      <c r="JF62" s="201"/>
      <c r="JG62" s="201"/>
      <c r="JH62" s="201"/>
      <c r="JI62" s="201"/>
      <c r="JJ62" s="201"/>
      <c r="JK62" s="201"/>
      <c r="JL62" s="201"/>
      <c r="JM62" s="201"/>
      <c r="JN62" s="201"/>
      <c r="JO62" s="201"/>
      <c r="JP62" s="201"/>
      <c r="JQ62" s="201"/>
      <c r="JR62" s="201"/>
      <c r="JS62" s="201"/>
      <c r="JT62" s="201"/>
      <c r="JU62" s="201"/>
      <c r="JV62" s="201"/>
      <c r="JW62" s="201"/>
      <c r="JX62" s="201"/>
      <c r="JY62" s="201"/>
      <c r="JZ62" s="201"/>
      <c r="KA62" s="201"/>
      <c r="KB62" s="201"/>
      <c r="KC62" s="201"/>
      <c r="KD62" s="201"/>
      <c r="KE62" s="201"/>
      <c r="KF62" s="201"/>
      <c r="KG62" s="201"/>
      <c r="KH62" s="201"/>
      <c r="KI62" s="201"/>
      <c r="KJ62" s="201"/>
      <c r="KK62" s="201"/>
      <c r="KL62" s="201"/>
      <c r="KM62" s="201"/>
      <c r="KN62" s="201"/>
      <c r="KO62" s="201"/>
      <c r="KP62" s="201"/>
      <c r="KQ62" s="201"/>
      <c r="KR62" s="201"/>
      <c r="KS62" s="201"/>
      <c r="KT62" s="201"/>
      <c r="KU62" s="201"/>
      <c r="KV62" s="201"/>
      <c r="KW62" s="201"/>
      <c r="KX62" s="201"/>
      <c r="KY62" s="201"/>
      <c r="KZ62" s="201"/>
      <c r="LA62" s="201"/>
      <c r="LB62" s="201"/>
      <c r="LC62" s="201"/>
      <c r="LD62" s="201"/>
      <c r="LE62" s="201"/>
      <c r="LF62" s="201"/>
      <c r="LG62" s="201"/>
      <c r="LH62" s="201"/>
      <c r="LI62" s="201"/>
      <c r="LJ62" s="201"/>
      <c r="LK62" s="201"/>
      <c r="LL62" s="201"/>
      <c r="LM62" s="201"/>
      <c r="LN62" s="201"/>
      <c r="LO62" s="201"/>
      <c r="LP62" s="201"/>
      <c r="LQ62" s="201"/>
      <c r="LR62" s="201"/>
      <c r="LS62" s="201"/>
      <c r="LT62" s="201"/>
      <c r="LU62" s="201"/>
      <c r="LV62" s="201"/>
      <c r="LW62" s="201"/>
      <c r="LX62" s="201"/>
      <c r="LY62" s="201"/>
      <c r="LZ62" s="201"/>
      <c r="MA62" s="201"/>
      <c r="MB62" s="201"/>
      <c r="MC62" s="201"/>
      <c r="MD62" s="201"/>
      <c r="ME62" s="201"/>
      <c r="MF62" s="201"/>
      <c r="MG62" s="201"/>
      <c r="MH62" s="201"/>
      <c r="MI62" s="201"/>
      <c r="MJ62" s="201"/>
      <c r="MK62" s="201"/>
      <c r="ML62" s="201"/>
      <c r="MM62" s="201"/>
      <c r="MN62" s="201"/>
      <c r="MO62" s="201"/>
      <c r="MP62" s="201"/>
      <c r="MQ62" s="201"/>
      <c r="MR62" s="201"/>
      <c r="MS62" s="201"/>
      <c r="MT62" s="201"/>
      <c r="MU62" s="201"/>
      <c r="MV62" s="201"/>
      <c r="MW62" s="201"/>
      <c r="MX62" s="201"/>
      <c r="MY62" s="201"/>
      <c r="MZ62" s="201"/>
      <c r="NA62" s="201"/>
      <c r="NB62" s="201"/>
      <c r="NC62" s="201"/>
      <c r="ND62" s="201"/>
      <c r="NE62" s="201"/>
      <c r="NF62" s="201"/>
      <c r="NG62" s="201"/>
      <c r="NH62" s="201"/>
      <c r="NI62" s="201"/>
      <c r="NJ62" s="201"/>
      <c r="NK62" s="201"/>
      <c r="NL62" s="201"/>
      <c r="NM62" s="201"/>
      <c r="NN62" s="201"/>
      <c r="NO62" s="201"/>
      <c r="NP62" s="201"/>
      <c r="NQ62" s="201"/>
      <c r="NR62" s="201"/>
      <c r="NS62" s="201"/>
      <c r="NT62" s="201"/>
      <c r="NU62" s="201"/>
      <c r="NV62" s="201"/>
      <c r="NW62" s="201"/>
      <c r="NX62" s="201"/>
      <c r="NY62" s="201"/>
      <c r="NZ62" s="201"/>
    </row>
    <row r="63" spans="1:390" s="93" customFormat="1" ht="15.95" customHeight="1" thickBot="1">
      <c r="A63" s="169"/>
      <c r="B63" s="170" t="s">
        <v>52</v>
      </c>
      <c r="C63" s="199">
        <f t="shared" ref="C63:Z63" si="6">SUM(C7:C62)</f>
        <v>360</v>
      </c>
      <c r="D63" s="199">
        <f t="shared" si="6"/>
        <v>1179</v>
      </c>
      <c r="E63" s="199">
        <f t="shared" si="6"/>
        <v>1539</v>
      </c>
      <c r="F63" s="199">
        <f t="shared" si="6"/>
        <v>2021</v>
      </c>
      <c r="G63" s="199">
        <f t="shared" si="6"/>
        <v>3560</v>
      </c>
      <c r="H63" s="199">
        <f t="shared" si="6"/>
        <v>135</v>
      </c>
      <c r="I63" s="171">
        <f t="shared" si="6"/>
        <v>75</v>
      </c>
      <c r="J63" s="172">
        <f t="shared" si="6"/>
        <v>111</v>
      </c>
      <c r="K63" s="172">
        <f t="shared" si="6"/>
        <v>25</v>
      </c>
      <c r="L63" s="171">
        <f t="shared" si="6"/>
        <v>60</v>
      </c>
      <c r="M63" s="172">
        <f t="shared" si="6"/>
        <v>102</v>
      </c>
      <c r="N63" s="172">
        <f t="shared" si="6"/>
        <v>23</v>
      </c>
      <c r="O63" s="171">
        <f t="shared" si="6"/>
        <v>39</v>
      </c>
      <c r="P63" s="173">
        <f t="shared" si="6"/>
        <v>117</v>
      </c>
      <c r="Q63" s="173">
        <f t="shared" si="6"/>
        <v>21</v>
      </c>
      <c r="R63" s="171">
        <f t="shared" si="6"/>
        <v>52</v>
      </c>
      <c r="S63" s="173">
        <f t="shared" si="6"/>
        <v>98</v>
      </c>
      <c r="T63" s="173">
        <f t="shared" si="6"/>
        <v>21</v>
      </c>
      <c r="U63" s="175">
        <f t="shared" si="6"/>
        <v>82</v>
      </c>
      <c r="V63" s="174">
        <f t="shared" si="6"/>
        <v>86</v>
      </c>
      <c r="W63" s="174">
        <f t="shared" si="6"/>
        <v>23</v>
      </c>
      <c r="X63" s="175">
        <f t="shared" si="6"/>
        <v>52</v>
      </c>
      <c r="Y63" s="174">
        <f t="shared" si="6"/>
        <v>65</v>
      </c>
      <c r="Z63" s="174">
        <f t="shared" si="6"/>
        <v>22</v>
      </c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1"/>
      <c r="BY63" s="201"/>
      <c r="BZ63" s="201"/>
      <c r="CA63" s="201"/>
      <c r="CB63" s="201"/>
      <c r="CC63" s="201"/>
      <c r="CD63" s="201"/>
      <c r="CE63" s="201"/>
      <c r="CF63" s="201"/>
      <c r="CG63" s="201"/>
      <c r="CH63" s="201"/>
      <c r="CI63" s="201"/>
      <c r="CJ63" s="201"/>
      <c r="CK63" s="201"/>
      <c r="CL63" s="201"/>
      <c r="CM63" s="201"/>
      <c r="CN63" s="201"/>
      <c r="CO63" s="201"/>
      <c r="CP63" s="201"/>
      <c r="CQ63" s="201"/>
      <c r="CR63" s="201"/>
      <c r="CS63" s="201"/>
      <c r="CT63" s="201"/>
      <c r="CU63" s="201"/>
      <c r="CV63" s="201"/>
      <c r="CW63" s="201"/>
      <c r="CX63" s="201"/>
      <c r="CY63" s="201"/>
      <c r="CZ63" s="201"/>
      <c r="DA63" s="201"/>
      <c r="DB63" s="201"/>
      <c r="DC63" s="201"/>
      <c r="DD63" s="201"/>
      <c r="DE63" s="201"/>
      <c r="DF63" s="201"/>
      <c r="DG63" s="201"/>
      <c r="DH63" s="201"/>
      <c r="DI63" s="201"/>
      <c r="DJ63" s="201"/>
      <c r="DK63" s="201"/>
      <c r="DL63" s="201"/>
      <c r="DM63" s="201"/>
      <c r="DN63" s="201"/>
      <c r="DO63" s="201"/>
      <c r="DP63" s="201"/>
      <c r="DQ63" s="201"/>
      <c r="DR63" s="201"/>
      <c r="DS63" s="201"/>
      <c r="DT63" s="201"/>
      <c r="DU63" s="201"/>
      <c r="DV63" s="201"/>
      <c r="DW63" s="201"/>
      <c r="DX63" s="201"/>
      <c r="DY63" s="201"/>
      <c r="DZ63" s="201"/>
      <c r="EA63" s="201"/>
      <c r="EB63" s="201"/>
      <c r="EC63" s="201"/>
      <c r="ED63" s="201"/>
      <c r="EE63" s="201"/>
      <c r="EF63" s="201"/>
      <c r="EG63" s="201"/>
      <c r="EH63" s="201"/>
      <c r="EI63" s="201"/>
      <c r="EJ63" s="201"/>
      <c r="EK63" s="201"/>
      <c r="EL63" s="201"/>
      <c r="EM63" s="201"/>
      <c r="EN63" s="201"/>
      <c r="EO63" s="201"/>
      <c r="EP63" s="201"/>
      <c r="EQ63" s="201"/>
      <c r="ER63" s="201"/>
      <c r="ES63" s="201"/>
      <c r="ET63" s="201"/>
      <c r="EU63" s="201"/>
      <c r="EV63" s="201"/>
      <c r="EW63" s="201"/>
      <c r="EX63" s="201"/>
      <c r="EY63" s="201"/>
      <c r="EZ63" s="201"/>
      <c r="FA63" s="201"/>
      <c r="FB63" s="201"/>
      <c r="FC63" s="201"/>
      <c r="FD63" s="201"/>
      <c r="FE63" s="201"/>
      <c r="FF63" s="201"/>
      <c r="FG63" s="201"/>
      <c r="FH63" s="201"/>
      <c r="FI63" s="201"/>
      <c r="FJ63" s="201"/>
      <c r="FK63" s="201"/>
      <c r="FL63" s="201"/>
      <c r="FM63" s="201"/>
      <c r="FN63" s="201"/>
      <c r="FO63" s="201"/>
      <c r="FP63" s="201"/>
      <c r="FQ63" s="201"/>
      <c r="FR63" s="201"/>
      <c r="FS63" s="201"/>
      <c r="FT63" s="201"/>
      <c r="FU63" s="201"/>
      <c r="FV63" s="201"/>
      <c r="FW63" s="201"/>
      <c r="FX63" s="201"/>
      <c r="FY63" s="201"/>
      <c r="FZ63" s="201"/>
      <c r="GA63" s="201"/>
      <c r="GB63" s="201"/>
      <c r="GC63" s="201"/>
      <c r="GD63" s="201"/>
      <c r="GE63" s="201"/>
      <c r="GF63" s="201"/>
      <c r="GG63" s="201"/>
      <c r="GH63" s="201"/>
      <c r="GI63" s="201"/>
      <c r="GJ63" s="201"/>
      <c r="GK63" s="201"/>
      <c r="GL63" s="201"/>
      <c r="GM63" s="201"/>
      <c r="GN63" s="201"/>
      <c r="GO63" s="201"/>
      <c r="GP63" s="201"/>
      <c r="GQ63" s="201"/>
      <c r="GR63" s="201"/>
      <c r="GS63" s="201"/>
      <c r="GT63" s="201"/>
      <c r="GU63" s="201"/>
      <c r="GV63" s="201"/>
      <c r="GW63" s="201"/>
      <c r="GX63" s="201"/>
      <c r="GY63" s="201"/>
      <c r="GZ63" s="201"/>
      <c r="HA63" s="201"/>
      <c r="HB63" s="201"/>
      <c r="HC63" s="201"/>
      <c r="HD63" s="201"/>
      <c r="HE63" s="201"/>
      <c r="HF63" s="201"/>
      <c r="HG63" s="201"/>
      <c r="HH63" s="201"/>
      <c r="HI63" s="201"/>
      <c r="HJ63" s="201"/>
      <c r="HK63" s="201"/>
      <c r="HL63" s="201"/>
      <c r="HM63" s="201"/>
      <c r="HN63" s="201"/>
      <c r="HO63" s="201"/>
      <c r="HP63" s="201"/>
      <c r="HQ63" s="201"/>
      <c r="HR63" s="201"/>
      <c r="HS63" s="201"/>
      <c r="HT63" s="201"/>
      <c r="HU63" s="201"/>
      <c r="HV63" s="201"/>
      <c r="HW63" s="201"/>
      <c r="HX63" s="201"/>
      <c r="HY63" s="201"/>
      <c r="HZ63" s="201"/>
      <c r="IA63" s="201"/>
      <c r="IB63" s="201"/>
      <c r="IC63" s="201"/>
      <c r="ID63" s="201"/>
      <c r="IE63" s="201"/>
      <c r="IF63" s="201"/>
      <c r="IG63" s="201"/>
      <c r="IH63" s="201"/>
      <c r="II63" s="201"/>
      <c r="IJ63" s="201"/>
      <c r="IK63" s="201"/>
      <c r="IL63" s="201"/>
      <c r="IM63" s="201"/>
      <c r="IN63" s="201"/>
      <c r="IO63" s="201"/>
      <c r="IP63" s="201"/>
      <c r="IQ63" s="201"/>
      <c r="IR63" s="201"/>
      <c r="IS63" s="201"/>
      <c r="IT63" s="201"/>
      <c r="IU63" s="201"/>
      <c r="IV63" s="201"/>
      <c r="IW63" s="201"/>
      <c r="IX63" s="201"/>
      <c r="IY63" s="201"/>
      <c r="IZ63" s="201"/>
      <c r="JA63" s="201"/>
      <c r="JB63" s="201"/>
      <c r="JC63" s="201"/>
      <c r="JD63" s="201"/>
      <c r="JE63" s="201"/>
      <c r="JF63" s="201"/>
      <c r="JG63" s="201"/>
      <c r="JH63" s="201"/>
      <c r="JI63" s="201"/>
      <c r="JJ63" s="201"/>
      <c r="JK63" s="201"/>
      <c r="JL63" s="201"/>
      <c r="JM63" s="201"/>
      <c r="JN63" s="201"/>
      <c r="JO63" s="201"/>
      <c r="JP63" s="201"/>
      <c r="JQ63" s="201"/>
      <c r="JR63" s="201"/>
      <c r="JS63" s="201"/>
      <c r="JT63" s="201"/>
      <c r="JU63" s="201"/>
      <c r="JV63" s="201"/>
      <c r="JW63" s="201"/>
      <c r="JX63" s="201"/>
      <c r="JY63" s="201"/>
      <c r="JZ63" s="201"/>
      <c r="KA63" s="201"/>
      <c r="KB63" s="201"/>
      <c r="KC63" s="201"/>
      <c r="KD63" s="201"/>
      <c r="KE63" s="201"/>
      <c r="KF63" s="201"/>
      <c r="KG63" s="201"/>
      <c r="KH63" s="201"/>
      <c r="KI63" s="201"/>
      <c r="KJ63" s="201"/>
      <c r="KK63" s="201"/>
      <c r="KL63" s="201"/>
      <c r="KM63" s="201"/>
      <c r="KN63" s="201"/>
      <c r="KO63" s="201"/>
      <c r="KP63" s="201"/>
      <c r="KQ63" s="201"/>
      <c r="KR63" s="201"/>
      <c r="KS63" s="201"/>
      <c r="KT63" s="201"/>
      <c r="KU63" s="201"/>
      <c r="KV63" s="201"/>
      <c r="KW63" s="201"/>
      <c r="KX63" s="201"/>
      <c r="KY63" s="201"/>
      <c r="KZ63" s="201"/>
      <c r="LA63" s="201"/>
      <c r="LB63" s="201"/>
      <c r="LC63" s="201"/>
      <c r="LD63" s="201"/>
      <c r="LE63" s="201"/>
      <c r="LF63" s="201"/>
      <c r="LG63" s="201"/>
      <c r="LH63" s="201"/>
      <c r="LI63" s="201"/>
      <c r="LJ63" s="201"/>
      <c r="LK63" s="201"/>
      <c r="LL63" s="201"/>
      <c r="LM63" s="201"/>
      <c r="LN63" s="201"/>
      <c r="LO63" s="201"/>
      <c r="LP63" s="201"/>
      <c r="LQ63" s="201"/>
      <c r="LR63" s="201"/>
      <c r="LS63" s="201"/>
      <c r="LT63" s="201"/>
      <c r="LU63" s="201"/>
      <c r="LV63" s="201"/>
      <c r="LW63" s="201"/>
      <c r="LX63" s="201"/>
      <c r="LY63" s="201"/>
      <c r="LZ63" s="201"/>
      <c r="MA63" s="201"/>
      <c r="MB63" s="201"/>
      <c r="MC63" s="201"/>
      <c r="MD63" s="201"/>
      <c r="ME63" s="201"/>
      <c r="MF63" s="201"/>
      <c r="MG63" s="201"/>
      <c r="MH63" s="201"/>
      <c r="MI63" s="201"/>
      <c r="MJ63" s="201"/>
      <c r="MK63" s="201"/>
      <c r="ML63" s="201"/>
      <c r="MM63" s="201"/>
      <c r="MN63" s="201"/>
      <c r="MO63" s="201"/>
      <c r="MP63" s="201"/>
      <c r="MQ63" s="201"/>
      <c r="MR63" s="201"/>
      <c r="MS63" s="201"/>
      <c r="MT63" s="201"/>
      <c r="MU63" s="201"/>
      <c r="MV63" s="201"/>
      <c r="MW63" s="201"/>
      <c r="MX63" s="201"/>
      <c r="MY63" s="201"/>
      <c r="MZ63" s="201"/>
      <c r="NA63" s="201"/>
      <c r="NB63" s="201"/>
      <c r="NC63" s="201"/>
      <c r="ND63" s="201"/>
      <c r="NE63" s="201"/>
      <c r="NF63" s="201"/>
      <c r="NG63" s="201"/>
      <c r="NH63" s="201"/>
      <c r="NI63" s="201"/>
      <c r="NJ63" s="201"/>
      <c r="NK63" s="201"/>
      <c r="NL63" s="201"/>
      <c r="NM63" s="201"/>
      <c r="NN63" s="201"/>
      <c r="NO63" s="201"/>
      <c r="NP63" s="201"/>
      <c r="NQ63" s="201"/>
      <c r="NR63" s="201"/>
      <c r="NS63" s="201"/>
      <c r="NT63" s="201"/>
      <c r="NU63" s="201"/>
      <c r="NV63" s="201"/>
      <c r="NW63" s="201"/>
      <c r="NX63" s="201"/>
      <c r="NY63" s="201"/>
      <c r="NZ63" s="201"/>
    </row>
    <row r="64" spans="1:390" ht="12.75" customHeight="1" thickBot="1">
      <c r="B64" s="267"/>
      <c r="C64" s="211"/>
      <c r="E64" s="266">
        <v>924</v>
      </c>
      <c r="F64" s="266"/>
      <c r="G64" s="266"/>
      <c r="H64" s="266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  <c r="CB64" s="201"/>
      <c r="CC64" s="201"/>
      <c r="CD64" s="201"/>
      <c r="CE64" s="201"/>
      <c r="CF64" s="201"/>
      <c r="CG64" s="201"/>
      <c r="CH64" s="201"/>
      <c r="CI64" s="201"/>
      <c r="CJ64" s="201"/>
      <c r="CK64" s="201"/>
      <c r="CL64" s="201"/>
      <c r="CM64" s="201"/>
      <c r="CN64" s="201"/>
      <c r="CO64" s="201"/>
      <c r="CP64" s="201"/>
      <c r="CQ64" s="201"/>
      <c r="CR64" s="201"/>
      <c r="CS64" s="201"/>
      <c r="CT64" s="201"/>
      <c r="CU64" s="201"/>
      <c r="CV64" s="201"/>
      <c r="CW64" s="201"/>
      <c r="CX64" s="201"/>
      <c r="CY64" s="201"/>
      <c r="CZ64" s="201"/>
      <c r="DA64" s="201"/>
      <c r="DB64" s="201"/>
      <c r="DC64" s="201"/>
      <c r="DD64" s="201"/>
      <c r="DE64" s="201"/>
      <c r="DF64" s="201"/>
      <c r="DG64" s="201"/>
      <c r="DH64" s="201"/>
      <c r="DI64" s="201"/>
      <c r="DJ64" s="201"/>
      <c r="DK64" s="201"/>
      <c r="DL64" s="201"/>
      <c r="DM64" s="201"/>
      <c r="DN64" s="201"/>
      <c r="DO64" s="201"/>
      <c r="DP64" s="201"/>
      <c r="DQ64" s="201"/>
      <c r="DR64" s="201"/>
      <c r="DS64" s="201"/>
      <c r="DT64" s="201"/>
      <c r="DU64" s="201"/>
      <c r="DV64" s="201"/>
      <c r="DW64" s="201"/>
      <c r="DX64" s="201"/>
      <c r="DY64" s="201"/>
      <c r="DZ64" s="201"/>
      <c r="EA64" s="201"/>
      <c r="EB64" s="201"/>
      <c r="EC64" s="201"/>
      <c r="ED64" s="201"/>
      <c r="EE64" s="201"/>
      <c r="EF64" s="201"/>
      <c r="EG64" s="201"/>
      <c r="EH64" s="201"/>
      <c r="EI64" s="201"/>
      <c r="EJ64" s="201"/>
      <c r="EK64" s="201"/>
      <c r="EL64" s="201"/>
      <c r="EM64" s="201"/>
      <c r="EN64" s="201"/>
      <c r="EO64" s="201"/>
      <c r="EP64" s="201"/>
      <c r="EQ64" s="201"/>
      <c r="ER64" s="201"/>
      <c r="ES64" s="201"/>
      <c r="ET64" s="201"/>
      <c r="EU64" s="201"/>
      <c r="EV64" s="201"/>
      <c r="EW64" s="201"/>
      <c r="EX64" s="201"/>
      <c r="EY64" s="201"/>
      <c r="EZ64" s="201"/>
      <c r="FA64" s="201"/>
      <c r="FB64" s="201"/>
      <c r="FC64" s="201"/>
      <c r="FD64" s="201"/>
      <c r="FE64" s="201"/>
      <c r="FF64" s="201"/>
      <c r="FG64" s="201"/>
      <c r="FH64" s="201"/>
      <c r="FI64" s="201"/>
      <c r="FJ64" s="201"/>
      <c r="FK64" s="201"/>
      <c r="FL64" s="201"/>
      <c r="FM64" s="201"/>
      <c r="FN64" s="201"/>
      <c r="FO64" s="201"/>
      <c r="FP64" s="201"/>
      <c r="FQ64" s="201"/>
      <c r="FR64" s="201"/>
      <c r="FS64" s="201"/>
      <c r="FT64" s="201"/>
      <c r="FU64" s="201"/>
      <c r="FV64" s="201"/>
      <c r="FW64" s="201"/>
      <c r="FX64" s="201"/>
      <c r="FY64" s="201"/>
      <c r="FZ64" s="201"/>
      <c r="GA64" s="201"/>
      <c r="GB64" s="201"/>
      <c r="GC64" s="201"/>
      <c r="GD64" s="201"/>
      <c r="GE64" s="201"/>
      <c r="GF64" s="201"/>
      <c r="GG64" s="201"/>
      <c r="GH64" s="201"/>
      <c r="GI64" s="201"/>
      <c r="GJ64" s="201"/>
      <c r="GK64" s="201"/>
      <c r="GL64" s="201"/>
      <c r="GM64" s="201"/>
      <c r="GN64" s="201"/>
      <c r="GO64" s="201"/>
      <c r="GP64" s="201"/>
      <c r="GQ64" s="201"/>
      <c r="GR64" s="201"/>
      <c r="GS64" s="201"/>
      <c r="GT64" s="201"/>
      <c r="GU64" s="201"/>
      <c r="GV64" s="201"/>
      <c r="GW64" s="201"/>
      <c r="GX64" s="201"/>
      <c r="GY64" s="201"/>
      <c r="GZ64" s="201"/>
      <c r="HA64" s="201"/>
      <c r="HB64" s="201"/>
      <c r="HC64" s="201"/>
      <c r="HD64" s="201"/>
      <c r="HE64" s="201"/>
      <c r="HF64" s="201"/>
      <c r="HG64" s="201"/>
      <c r="HH64" s="201"/>
      <c r="HI64" s="201"/>
      <c r="HJ64" s="201"/>
      <c r="HK64" s="201"/>
      <c r="HL64" s="201"/>
      <c r="HM64" s="201"/>
      <c r="HN64" s="201"/>
      <c r="HO64" s="201"/>
      <c r="HP64" s="201"/>
      <c r="HQ64" s="201"/>
      <c r="HR64" s="201"/>
      <c r="HS64" s="201"/>
      <c r="HT64" s="201"/>
      <c r="HU64" s="201"/>
      <c r="HV64" s="201"/>
      <c r="HW64" s="201"/>
      <c r="HX64" s="201"/>
      <c r="HY64" s="201"/>
      <c r="HZ64" s="201"/>
      <c r="IA64" s="201"/>
      <c r="IB64" s="201"/>
      <c r="IC64" s="201"/>
      <c r="ID64" s="201"/>
      <c r="IE64" s="201"/>
      <c r="IF64" s="201"/>
      <c r="IG64" s="201"/>
      <c r="IH64" s="201"/>
      <c r="II64" s="201"/>
      <c r="IJ64" s="201"/>
      <c r="IK64" s="201"/>
      <c r="IL64" s="201"/>
      <c r="IM64" s="201"/>
      <c r="IN64" s="201"/>
      <c r="IO64" s="201"/>
      <c r="IP64" s="201"/>
      <c r="IQ64" s="201"/>
      <c r="IR64" s="201"/>
      <c r="IS64" s="201"/>
      <c r="IT64" s="201"/>
      <c r="IU64" s="201"/>
      <c r="IV64" s="201"/>
      <c r="IW64" s="201"/>
      <c r="IX64" s="201"/>
      <c r="IY64" s="201"/>
      <c r="IZ64" s="201"/>
      <c r="JA64" s="201"/>
      <c r="JB64" s="201"/>
      <c r="JC64" s="201"/>
      <c r="JD64" s="201"/>
      <c r="JE64" s="201"/>
      <c r="JF64" s="201"/>
      <c r="JG64" s="201"/>
      <c r="JH64" s="201"/>
      <c r="JI64" s="201"/>
      <c r="JJ64" s="201"/>
      <c r="JK64" s="201"/>
      <c r="JL64" s="201"/>
      <c r="JM64" s="201"/>
      <c r="JN64" s="201"/>
      <c r="JO64" s="201"/>
      <c r="JP64" s="201"/>
      <c r="JQ64" s="201"/>
      <c r="JR64" s="201"/>
      <c r="JS64" s="201"/>
      <c r="JT64" s="201"/>
      <c r="JU64" s="201"/>
      <c r="JV64" s="201"/>
      <c r="JW64" s="201"/>
      <c r="JX64" s="201"/>
      <c r="JY64" s="201"/>
      <c r="JZ64" s="201"/>
      <c r="KA64" s="201"/>
      <c r="KB64" s="201"/>
      <c r="KC64" s="201"/>
      <c r="KD64" s="201"/>
      <c r="KE64" s="201"/>
      <c r="KF64" s="201"/>
      <c r="KG64" s="201"/>
      <c r="KH64" s="201"/>
      <c r="KI64" s="201"/>
      <c r="KJ64" s="201"/>
      <c r="KK64" s="201"/>
      <c r="KL64" s="201"/>
      <c r="KM64" s="201"/>
      <c r="KN64" s="201"/>
      <c r="KO64" s="201"/>
      <c r="KP64" s="201"/>
      <c r="KQ64" s="201"/>
      <c r="KR64" s="201"/>
      <c r="KS64" s="201"/>
      <c r="KT64" s="201"/>
      <c r="KU64" s="201"/>
      <c r="KV64" s="201"/>
      <c r="KW64" s="201"/>
      <c r="KX64" s="201"/>
      <c r="KY64" s="201"/>
      <c r="KZ64" s="201"/>
      <c r="LA64" s="201"/>
      <c r="LB64" s="201"/>
      <c r="LC64" s="201"/>
      <c r="LD64" s="201"/>
      <c r="LE64" s="201"/>
      <c r="LF64" s="201"/>
      <c r="LG64" s="201"/>
      <c r="LH64" s="201"/>
      <c r="LI64" s="201"/>
      <c r="LJ64" s="201"/>
      <c r="LK64" s="201"/>
      <c r="LL64" s="201"/>
      <c r="LM64" s="201"/>
      <c r="LN64" s="201"/>
      <c r="LO64" s="201"/>
      <c r="LP64" s="201"/>
      <c r="LQ64" s="201"/>
      <c r="LR64" s="201"/>
      <c r="LS64" s="201"/>
      <c r="LT64" s="201"/>
      <c r="LU64" s="201"/>
      <c r="LV64" s="201"/>
      <c r="LW64" s="201"/>
      <c r="LX64" s="201"/>
      <c r="LY64" s="201"/>
      <c r="LZ64" s="201"/>
      <c r="MA64" s="201"/>
      <c r="MB64" s="201"/>
      <c r="MC64" s="201"/>
      <c r="MD64" s="201"/>
      <c r="ME64" s="201"/>
      <c r="MF64" s="201"/>
      <c r="MG64" s="201"/>
      <c r="MH64" s="201"/>
      <c r="MI64" s="201"/>
      <c r="MJ64" s="201"/>
      <c r="MK64" s="201"/>
      <c r="ML64" s="201"/>
      <c r="MM64" s="201"/>
      <c r="MN64" s="201"/>
      <c r="MO64" s="201"/>
      <c r="MP64" s="201"/>
      <c r="MQ64" s="201"/>
      <c r="MR64" s="201"/>
      <c r="MS64" s="201"/>
      <c r="MT64" s="201"/>
      <c r="MU64" s="201"/>
      <c r="MV64" s="201"/>
      <c r="MW64" s="201"/>
      <c r="MX64" s="201"/>
      <c r="MY64" s="201"/>
      <c r="MZ64" s="201"/>
      <c r="NA64" s="201"/>
      <c r="NB64" s="201"/>
      <c r="NC64" s="201"/>
      <c r="ND64" s="201"/>
      <c r="NE64" s="201"/>
      <c r="NF64" s="201"/>
      <c r="NG64" s="201"/>
      <c r="NH64" s="201"/>
      <c r="NI64" s="201"/>
      <c r="NJ64" s="201"/>
      <c r="NK64" s="201"/>
      <c r="NL64" s="201"/>
      <c r="NM64" s="201"/>
      <c r="NN64" s="201"/>
      <c r="NO64" s="201"/>
      <c r="NP64" s="201"/>
      <c r="NQ64" s="201"/>
      <c r="NR64" s="201"/>
      <c r="NS64" s="201"/>
      <c r="NT64" s="201"/>
      <c r="NU64" s="201"/>
      <c r="NV64" s="201"/>
      <c r="NW64" s="201"/>
      <c r="NX64" s="201"/>
      <c r="NY64" s="201"/>
      <c r="NZ64" s="201"/>
    </row>
    <row r="65" spans="1:390" s="67" customFormat="1" ht="15.95" customHeight="1" thickBot="1">
      <c r="A65" s="115" t="s">
        <v>53</v>
      </c>
      <c r="B65" s="116" t="s">
        <v>54</v>
      </c>
      <c r="C65" s="117"/>
      <c r="D65" s="118"/>
      <c r="E65" s="265"/>
      <c r="F65" s="118"/>
      <c r="G65" s="118"/>
      <c r="H65" s="119"/>
      <c r="I65" s="120"/>
      <c r="J65" s="120"/>
      <c r="K65" s="118"/>
      <c r="L65" s="120"/>
      <c r="M65" s="120"/>
      <c r="N65" s="121"/>
      <c r="O65" s="120"/>
      <c r="P65" s="120"/>
      <c r="Q65" s="118"/>
      <c r="R65" s="120"/>
      <c r="S65" s="120"/>
      <c r="T65" s="118"/>
      <c r="U65" s="118"/>
      <c r="V65" s="118"/>
      <c r="W65" s="118"/>
      <c r="X65" s="118"/>
      <c r="Y65" s="118"/>
      <c r="Z65" s="118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201"/>
      <c r="BY65" s="201"/>
      <c r="BZ65" s="201"/>
      <c r="CA65" s="201"/>
      <c r="CB65" s="201"/>
      <c r="CC65" s="201"/>
      <c r="CD65" s="201"/>
      <c r="CE65" s="201"/>
      <c r="CF65" s="201"/>
      <c r="CG65" s="201"/>
      <c r="CH65" s="201"/>
      <c r="CI65" s="201"/>
      <c r="CJ65" s="201"/>
      <c r="CK65" s="201"/>
      <c r="CL65" s="201"/>
      <c r="CM65" s="201"/>
      <c r="CN65" s="201"/>
      <c r="CO65" s="201"/>
      <c r="CP65" s="201"/>
      <c r="CQ65" s="201"/>
      <c r="CR65" s="201"/>
      <c r="CS65" s="201"/>
      <c r="CT65" s="201"/>
      <c r="CU65" s="201"/>
      <c r="CV65" s="201"/>
      <c r="CW65" s="201"/>
      <c r="CX65" s="201"/>
      <c r="CY65" s="201"/>
      <c r="CZ65" s="201"/>
      <c r="DA65" s="201"/>
      <c r="DB65" s="201"/>
      <c r="DC65" s="201"/>
      <c r="DD65" s="201"/>
      <c r="DE65" s="201"/>
      <c r="DF65" s="201"/>
      <c r="DG65" s="201"/>
      <c r="DH65" s="201"/>
      <c r="DI65" s="201"/>
      <c r="DJ65" s="201"/>
      <c r="DK65" s="201"/>
      <c r="DL65" s="201"/>
      <c r="DM65" s="201"/>
      <c r="DN65" s="201"/>
      <c r="DO65" s="201"/>
      <c r="DP65" s="201"/>
      <c r="DQ65" s="201"/>
      <c r="DR65" s="201"/>
      <c r="DS65" s="201"/>
      <c r="DT65" s="201"/>
      <c r="DU65" s="201"/>
      <c r="DV65" s="201"/>
      <c r="DW65" s="201"/>
      <c r="DX65" s="201"/>
      <c r="DY65" s="201"/>
      <c r="DZ65" s="201"/>
      <c r="EA65" s="201"/>
      <c r="EB65" s="201"/>
      <c r="EC65" s="201"/>
      <c r="ED65" s="201"/>
      <c r="EE65" s="201"/>
      <c r="EF65" s="201"/>
      <c r="EG65" s="201"/>
      <c r="EH65" s="201"/>
      <c r="EI65" s="201"/>
      <c r="EJ65" s="201"/>
      <c r="EK65" s="201"/>
      <c r="EL65" s="201"/>
      <c r="EM65" s="201"/>
      <c r="EN65" s="201"/>
      <c r="EO65" s="201"/>
      <c r="EP65" s="201"/>
      <c r="EQ65" s="201"/>
      <c r="ER65" s="201"/>
      <c r="ES65" s="201"/>
      <c r="ET65" s="201"/>
      <c r="EU65" s="201"/>
      <c r="EV65" s="201"/>
      <c r="EW65" s="201"/>
      <c r="EX65" s="201"/>
      <c r="EY65" s="201"/>
      <c r="EZ65" s="201"/>
      <c r="FA65" s="201"/>
      <c r="FB65" s="201"/>
      <c r="FC65" s="201"/>
      <c r="FD65" s="201"/>
      <c r="FE65" s="201"/>
      <c r="FF65" s="201"/>
      <c r="FG65" s="201"/>
      <c r="FH65" s="201"/>
      <c r="FI65" s="201"/>
      <c r="FJ65" s="201"/>
      <c r="FK65" s="201"/>
      <c r="FL65" s="201"/>
      <c r="FM65" s="201"/>
      <c r="FN65" s="201"/>
      <c r="FO65" s="201"/>
      <c r="FP65" s="201"/>
      <c r="FQ65" s="201"/>
      <c r="FR65" s="201"/>
      <c r="FS65" s="201"/>
      <c r="FT65" s="201"/>
      <c r="FU65" s="201"/>
      <c r="FV65" s="201"/>
      <c r="FW65" s="201"/>
      <c r="FX65" s="201"/>
      <c r="FY65" s="201"/>
      <c r="FZ65" s="201"/>
      <c r="GA65" s="201"/>
      <c r="GB65" s="201"/>
      <c r="GC65" s="201"/>
      <c r="GD65" s="201"/>
      <c r="GE65" s="201"/>
      <c r="GF65" s="201"/>
      <c r="GG65" s="201"/>
      <c r="GH65" s="201"/>
      <c r="GI65" s="201"/>
      <c r="GJ65" s="201"/>
      <c r="GK65" s="201"/>
      <c r="GL65" s="201"/>
      <c r="GM65" s="201"/>
      <c r="GN65" s="201"/>
      <c r="GO65" s="201"/>
      <c r="GP65" s="201"/>
      <c r="GQ65" s="201"/>
      <c r="GR65" s="201"/>
      <c r="GS65" s="201"/>
      <c r="GT65" s="201"/>
      <c r="GU65" s="201"/>
      <c r="GV65" s="201"/>
      <c r="GW65" s="201"/>
      <c r="GX65" s="201"/>
      <c r="GY65" s="201"/>
      <c r="GZ65" s="201"/>
      <c r="HA65" s="201"/>
      <c r="HB65" s="201"/>
      <c r="HC65" s="201"/>
      <c r="HD65" s="201"/>
      <c r="HE65" s="201"/>
      <c r="HF65" s="201"/>
      <c r="HG65" s="201"/>
      <c r="HH65" s="201"/>
      <c r="HI65" s="201"/>
      <c r="HJ65" s="201"/>
      <c r="HK65" s="201"/>
      <c r="HL65" s="201"/>
      <c r="HM65" s="201"/>
      <c r="HN65" s="201"/>
      <c r="HO65" s="201"/>
      <c r="HP65" s="201"/>
      <c r="HQ65" s="201"/>
      <c r="HR65" s="201"/>
      <c r="HS65" s="201"/>
      <c r="HT65" s="201"/>
      <c r="HU65" s="201"/>
      <c r="HV65" s="201"/>
      <c r="HW65" s="201"/>
      <c r="HX65" s="201"/>
      <c r="HY65" s="201"/>
      <c r="HZ65" s="201"/>
      <c r="IA65" s="201"/>
      <c r="IB65" s="201"/>
      <c r="IC65" s="201"/>
      <c r="ID65" s="201"/>
      <c r="IE65" s="201"/>
      <c r="IF65" s="201"/>
      <c r="IG65" s="201"/>
      <c r="IH65" s="201"/>
      <c r="II65" s="201"/>
      <c r="IJ65" s="201"/>
      <c r="IK65" s="201"/>
      <c r="IL65" s="201"/>
      <c r="IM65" s="201"/>
      <c r="IN65" s="201"/>
      <c r="IO65" s="201"/>
      <c r="IP65" s="201"/>
      <c r="IQ65" s="201"/>
      <c r="IR65" s="201"/>
      <c r="IS65" s="201"/>
      <c r="IT65" s="201"/>
      <c r="IU65" s="201"/>
      <c r="IV65" s="201"/>
      <c r="IW65" s="201"/>
      <c r="IX65" s="201"/>
      <c r="IY65" s="201"/>
      <c r="IZ65" s="201"/>
      <c r="JA65" s="201"/>
      <c r="JB65" s="201"/>
      <c r="JC65" s="201"/>
      <c r="JD65" s="201"/>
      <c r="JE65" s="201"/>
      <c r="JF65" s="201"/>
      <c r="JG65" s="201"/>
      <c r="JH65" s="201"/>
      <c r="JI65" s="201"/>
      <c r="JJ65" s="201"/>
      <c r="JK65" s="201"/>
      <c r="JL65" s="201"/>
      <c r="JM65" s="201"/>
      <c r="JN65" s="201"/>
      <c r="JO65" s="201"/>
      <c r="JP65" s="201"/>
      <c r="JQ65" s="201"/>
      <c r="JR65" s="201"/>
      <c r="JS65" s="201"/>
      <c r="JT65" s="201"/>
      <c r="JU65" s="201"/>
      <c r="JV65" s="201"/>
      <c r="JW65" s="201"/>
      <c r="JX65" s="201"/>
      <c r="JY65" s="201"/>
      <c r="JZ65" s="201"/>
      <c r="KA65" s="201"/>
      <c r="KB65" s="201"/>
      <c r="KC65" s="201"/>
      <c r="KD65" s="201"/>
      <c r="KE65" s="201"/>
      <c r="KF65" s="201"/>
      <c r="KG65" s="201"/>
      <c r="KH65" s="201"/>
      <c r="KI65" s="201"/>
      <c r="KJ65" s="201"/>
      <c r="KK65" s="201"/>
      <c r="KL65" s="201"/>
      <c r="KM65" s="201"/>
      <c r="KN65" s="201"/>
      <c r="KO65" s="201"/>
      <c r="KP65" s="201"/>
      <c r="KQ65" s="201"/>
      <c r="KR65" s="201"/>
      <c r="KS65" s="201"/>
      <c r="KT65" s="201"/>
      <c r="KU65" s="201"/>
      <c r="KV65" s="201"/>
      <c r="KW65" s="201"/>
      <c r="KX65" s="201"/>
      <c r="KY65" s="201"/>
      <c r="KZ65" s="201"/>
      <c r="LA65" s="201"/>
      <c r="LB65" s="201"/>
      <c r="LC65" s="201"/>
      <c r="LD65" s="201"/>
      <c r="LE65" s="201"/>
      <c r="LF65" s="201"/>
      <c r="LG65" s="201"/>
      <c r="LH65" s="201"/>
      <c r="LI65" s="201"/>
      <c r="LJ65" s="201"/>
      <c r="LK65" s="201"/>
      <c r="LL65" s="201"/>
      <c r="LM65" s="201"/>
      <c r="LN65" s="201"/>
      <c r="LO65" s="201"/>
      <c r="LP65" s="201"/>
      <c r="LQ65" s="201"/>
      <c r="LR65" s="201"/>
      <c r="LS65" s="201"/>
      <c r="LT65" s="201"/>
      <c r="LU65" s="201"/>
      <c r="LV65" s="201"/>
      <c r="LW65" s="201"/>
      <c r="LX65" s="201"/>
      <c r="LY65" s="201"/>
      <c r="LZ65" s="201"/>
      <c r="MA65" s="201"/>
      <c r="MB65" s="201"/>
      <c r="MC65" s="201"/>
      <c r="MD65" s="201"/>
      <c r="ME65" s="201"/>
      <c r="MF65" s="201"/>
      <c r="MG65" s="201"/>
      <c r="MH65" s="201"/>
      <c r="MI65" s="201"/>
      <c r="MJ65" s="201"/>
      <c r="MK65" s="201"/>
      <c r="ML65" s="201"/>
      <c r="MM65" s="201"/>
      <c r="MN65" s="201"/>
      <c r="MO65" s="201"/>
      <c r="MP65" s="201"/>
      <c r="MQ65" s="201"/>
      <c r="MR65" s="201"/>
      <c r="MS65" s="201"/>
      <c r="MT65" s="201"/>
      <c r="MU65" s="201"/>
      <c r="MV65" s="201"/>
      <c r="MW65" s="201"/>
      <c r="MX65" s="201"/>
      <c r="MY65" s="201"/>
      <c r="MZ65" s="201"/>
      <c r="NA65" s="201"/>
      <c r="NB65" s="201"/>
      <c r="NC65" s="201"/>
      <c r="ND65" s="201"/>
      <c r="NE65" s="201"/>
      <c r="NF65" s="201"/>
      <c r="NG65" s="201"/>
      <c r="NH65" s="201"/>
      <c r="NI65" s="201"/>
      <c r="NJ65" s="201"/>
      <c r="NK65" s="201"/>
      <c r="NL65" s="201"/>
      <c r="NM65" s="201"/>
      <c r="NN65" s="201"/>
      <c r="NO65" s="201"/>
      <c r="NP65" s="201"/>
      <c r="NQ65" s="201"/>
      <c r="NR65" s="201"/>
      <c r="NS65" s="201"/>
      <c r="NT65" s="201"/>
      <c r="NU65" s="201"/>
      <c r="NV65" s="201"/>
      <c r="NW65" s="201"/>
      <c r="NX65" s="201"/>
      <c r="NY65" s="201"/>
      <c r="NZ65" s="201"/>
    </row>
    <row r="66" spans="1:390" s="143" customFormat="1" ht="15.95" customHeight="1" thickBot="1">
      <c r="A66" s="495" t="s">
        <v>55</v>
      </c>
      <c r="B66" s="496"/>
      <c r="C66" s="498" t="s">
        <v>5</v>
      </c>
      <c r="D66" s="498" t="s">
        <v>6</v>
      </c>
      <c r="E66" s="498" t="s">
        <v>7</v>
      </c>
      <c r="F66" s="498" t="s">
        <v>8</v>
      </c>
      <c r="G66" s="512" t="s">
        <v>3</v>
      </c>
      <c r="H66" s="513" t="s">
        <v>4</v>
      </c>
      <c r="I66" s="514" t="s">
        <v>56</v>
      </c>
      <c r="J66" s="515"/>
      <c r="K66" s="516"/>
      <c r="L66" s="525" t="s">
        <v>57</v>
      </c>
      <c r="M66" s="510"/>
      <c r="N66" s="511"/>
      <c r="O66" s="526" t="s">
        <v>58</v>
      </c>
      <c r="P66" s="527"/>
      <c r="Q66" s="528"/>
      <c r="R66" s="503" t="s">
        <v>12</v>
      </c>
      <c r="S66" s="504"/>
      <c r="T66" s="505"/>
      <c r="U66" s="524" t="s">
        <v>13</v>
      </c>
      <c r="V66" s="504"/>
      <c r="W66" s="505"/>
      <c r="X66" s="503" t="s">
        <v>14</v>
      </c>
      <c r="Y66" s="504"/>
      <c r="Z66" s="505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201"/>
      <c r="CA66" s="201"/>
      <c r="CB66" s="201"/>
      <c r="CC66" s="201"/>
      <c r="CD66" s="201"/>
      <c r="CE66" s="201"/>
      <c r="CF66" s="201"/>
      <c r="CG66" s="201"/>
      <c r="CH66" s="201"/>
      <c r="CI66" s="201"/>
      <c r="CJ66" s="201"/>
      <c r="CK66" s="201"/>
      <c r="CL66" s="201"/>
      <c r="CM66" s="201"/>
      <c r="CN66" s="201"/>
      <c r="CO66" s="201"/>
      <c r="CP66" s="201"/>
      <c r="CQ66" s="201"/>
      <c r="CR66" s="201"/>
      <c r="CS66" s="201"/>
      <c r="CT66" s="201"/>
      <c r="CU66" s="201"/>
      <c r="CV66" s="201"/>
      <c r="CW66" s="201"/>
      <c r="CX66" s="201"/>
      <c r="CY66" s="201"/>
      <c r="CZ66" s="201"/>
      <c r="DA66" s="201"/>
      <c r="DB66" s="201"/>
      <c r="DC66" s="201"/>
      <c r="DD66" s="201"/>
      <c r="DE66" s="201"/>
      <c r="DF66" s="201"/>
      <c r="DG66" s="201"/>
      <c r="DH66" s="201"/>
      <c r="DI66" s="201"/>
      <c r="DJ66" s="201"/>
      <c r="DK66" s="201"/>
      <c r="DL66" s="201"/>
      <c r="DM66" s="201"/>
      <c r="DN66" s="201"/>
      <c r="DO66" s="201"/>
      <c r="DP66" s="201"/>
      <c r="DQ66" s="201"/>
      <c r="DR66" s="201"/>
      <c r="DS66" s="201"/>
      <c r="DT66" s="201"/>
      <c r="DU66" s="201"/>
      <c r="DV66" s="201"/>
      <c r="DW66" s="201"/>
      <c r="DX66" s="201"/>
      <c r="DY66" s="201"/>
      <c r="DZ66" s="201"/>
      <c r="EA66" s="201"/>
      <c r="EB66" s="201"/>
      <c r="EC66" s="201"/>
      <c r="ED66" s="201"/>
      <c r="EE66" s="201"/>
      <c r="EF66" s="201"/>
      <c r="EG66" s="201"/>
      <c r="EH66" s="201"/>
      <c r="EI66" s="201"/>
      <c r="EJ66" s="201"/>
      <c r="EK66" s="201"/>
      <c r="EL66" s="201"/>
      <c r="EM66" s="201"/>
      <c r="EN66" s="201"/>
      <c r="EO66" s="201"/>
      <c r="EP66" s="201"/>
      <c r="EQ66" s="201"/>
      <c r="ER66" s="201"/>
      <c r="ES66" s="201"/>
      <c r="ET66" s="201"/>
      <c r="EU66" s="201"/>
      <c r="EV66" s="201"/>
      <c r="EW66" s="201"/>
      <c r="EX66" s="201"/>
      <c r="EY66" s="201"/>
      <c r="EZ66" s="201"/>
      <c r="FA66" s="201"/>
      <c r="FB66" s="201"/>
      <c r="FC66" s="201"/>
      <c r="FD66" s="201"/>
      <c r="FE66" s="201"/>
      <c r="FF66" s="201"/>
      <c r="FG66" s="201"/>
      <c r="FH66" s="201"/>
      <c r="FI66" s="201"/>
      <c r="FJ66" s="201"/>
      <c r="FK66" s="201"/>
      <c r="FL66" s="201"/>
      <c r="FM66" s="201"/>
      <c r="FN66" s="201"/>
      <c r="FO66" s="201"/>
      <c r="FP66" s="201"/>
      <c r="FQ66" s="201"/>
      <c r="FR66" s="201"/>
      <c r="FS66" s="201"/>
      <c r="FT66" s="201"/>
      <c r="FU66" s="201"/>
      <c r="FV66" s="201"/>
      <c r="FW66" s="201"/>
      <c r="FX66" s="201"/>
      <c r="FY66" s="201"/>
      <c r="FZ66" s="201"/>
      <c r="GA66" s="201"/>
      <c r="GB66" s="201"/>
      <c r="GC66" s="201"/>
      <c r="GD66" s="201"/>
      <c r="GE66" s="201"/>
      <c r="GF66" s="201"/>
      <c r="GG66" s="201"/>
      <c r="GH66" s="201"/>
      <c r="GI66" s="201"/>
      <c r="GJ66" s="201"/>
      <c r="GK66" s="201"/>
      <c r="GL66" s="201"/>
      <c r="GM66" s="201"/>
      <c r="GN66" s="201"/>
      <c r="GO66" s="201"/>
      <c r="GP66" s="201"/>
      <c r="GQ66" s="201"/>
      <c r="GR66" s="201"/>
      <c r="GS66" s="201"/>
      <c r="GT66" s="201"/>
      <c r="GU66" s="201"/>
      <c r="GV66" s="201"/>
      <c r="GW66" s="201"/>
      <c r="GX66" s="201"/>
      <c r="GY66" s="201"/>
      <c r="GZ66" s="201"/>
      <c r="HA66" s="201"/>
      <c r="HB66" s="201"/>
      <c r="HC66" s="201"/>
      <c r="HD66" s="201"/>
      <c r="HE66" s="201"/>
      <c r="HF66" s="201"/>
      <c r="HG66" s="201"/>
      <c r="HH66" s="201"/>
      <c r="HI66" s="201"/>
      <c r="HJ66" s="201"/>
      <c r="HK66" s="201"/>
      <c r="HL66" s="201"/>
      <c r="HM66" s="201"/>
      <c r="HN66" s="201"/>
      <c r="HO66" s="201"/>
      <c r="HP66" s="201"/>
      <c r="HQ66" s="201"/>
      <c r="HR66" s="201"/>
      <c r="HS66" s="201"/>
      <c r="HT66" s="201"/>
      <c r="HU66" s="201"/>
      <c r="HV66" s="201"/>
      <c r="HW66" s="201"/>
      <c r="HX66" s="201"/>
      <c r="HY66" s="201"/>
    </row>
    <row r="67" spans="1:390" s="143" customFormat="1" ht="15.95" customHeight="1" thickBot="1">
      <c r="A67" s="497"/>
      <c r="B67" s="496"/>
      <c r="C67" s="498"/>
      <c r="D67" s="498"/>
      <c r="E67" s="498"/>
      <c r="F67" s="498"/>
      <c r="G67" s="512"/>
      <c r="H67" s="513"/>
      <c r="I67" s="269" t="s">
        <v>15</v>
      </c>
      <c r="J67" s="270" t="s">
        <v>16</v>
      </c>
      <c r="K67" s="124" t="s">
        <v>4</v>
      </c>
      <c r="L67" s="271" t="s">
        <v>15</v>
      </c>
      <c r="M67" s="268" t="s">
        <v>16</v>
      </c>
      <c r="N67" s="127" t="s">
        <v>4</v>
      </c>
      <c r="O67" s="272" t="s">
        <v>5</v>
      </c>
      <c r="P67" s="273" t="s">
        <v>16</v>
      </c>
      <c r="Q67" s="130" t="s">
        <v>4</v>
      </c>
      <c r="R67" s="271" t="s">
        <v>15</v>
      </c>
      <c r="S67" s="268" t="s">
        <v>16</v>
      </c>
      <c r="T67" s="130" t="s">
        <v>4</v>
      </c>
      <c r="U67" s="271" t="s">
        <v>15</v>
      </c>
      <c r="V67" s="268" t="s">
        <v>16</v>
      </c>
      <c r="W67" s="130" t="s">
        <v>4</v>
      </c>
      <c r="X67" s="271" t="s">
        <v>15</v>
      </c>
      <c r="Y67" s="268" t="s">
        <v>16</v>
      </c>
      <c r="Z67" s="130" t="s">
        <v>4</v>
      </c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1"/>
      <c r="BZ67" s="201"/>
      <c r="CA67" s="201"/>
      <c r="CB67" s="201"/>
      <c r="CC67" s="201"/>
      <c r="CD67" s="201"/>
      <c r="CE67" s="201"/>
      <c r="CF67" s="201"/>
      <c r="CG67" s="201"/>
      <c r="CH67" s="201"/>
      <c r="CI67" s="201"/>
      <c r="CJ67" s="201"/>
      <c r="CK67" s="201"/>
      <c r="CL67" s="201"/>
      <c r="CM67" s="201"/>
      <c r="CN67" s="201"/>
      <c r="CO67" s="201"/>
      <c r="CP67" s="201"/>
      <c r="CQ67" s="201"/>
      <c r="CR67" s="201"/>
      <c r="CS67" s="201"/>
      <c r="CT67" s="201"/>
      <c r="CU67" s="201"/>
      <c r="CV67" s="201"/>
      <c r="CW67" s="201"/>
      <c r="CX67" s="201"/>
      <c r="CY67" s="201"/>
      <c r="CZ67" s="201"/>
      <c r="DA67" s="201"/>
      <c r="DB67" s="201"/>
      <c r="DC67" s="201"/>
      <c r="DD67" s="201"/>
      <c r="DE67" s="201"/>
      <c r="DF67" s="201"/>
      <c r="DG67" s="201"/>
      <c r="DH67" s="201"/>
      <c r="DI67" s="201"/>
      <c r="DJ67" s="201"/>
      <c r="DK67" s="201"/>
      <c r="DL67" s="201"/>
      <c r="DM67" s="201"/>
      <c r="DN67" s="201"/>
      <c r="DO67" s="201"/>
      <c r="DP67" s="201"/>
      <c r="DQ67" s="201"/>
      <c r="DR67" s="201"/>
      <c r="DS67" s="201"/>
      <c r="DT67" s="201"/>
      <c r="DU67" s="201"/>
      <c r="DV67" s="201"/>
      <c r="DW67" s="201"/>
      <c r="DX67" s="201"/>
      <c r="DY67" s="201"/>
      <c r="DZ67" s="201"/>
      <c r="EA67" s="201"/>
      <c r="EB67" s="201"/>
      <c r="EC67" s="201"/>
      <c r="ED67" s="201"/>
      <c r="EE67" s="201"/>
      <c r="EF67" s="201"/>
      <c r="EG67" s="201"/>
      <c r="EH67" s="201"/>
      <c r="EI67" s="201"/>
      <c r="EJ67" s="201"/>
      <c r="EK67" s="201"/>
      <c r="EL67" s="201"/>
      <c r="EM67" s="201"/>
      <c r="EN67" s="201"/>
      <c r="EO67" s="201"/>
      <c r="EP67" s="201"/>
      <c r="EQ67" s="201"/>
      <c r="ER67" s="201"/>
      <c r="ES67" s="201"/>
      <c r="ET67" s="201"/>
      <c r="EU67" s="201"/>
      <c r="EV67" s="201"/>
      <c r="EW67" s="201"/>
      <c r="EX67" s="201"/>
      <c r="EY67" s="201"/>
      <c r="EZ67" s="201"/>
      <c r="FA67" s="201"/>
      <c r="FB67" s="201"/>
      <c r="FC67" s="201"/>
      <c r="FD67" s="201"/>
      <c r="FE67" s="201"/>
      <c r="FF67" s="201"/>
      <c r="FG67" s="201"/>
      <c r="FH67" s="201"/>
      <c r="FI67" s="201"/>
      <c r="FJ67" s="201"/>
      <c r="FK67" s="201"/>
      <c r="FL67" s="201"/>
      <c r="FM67" s="201"/>
      <c r="FN67" s="201"/>
      <c r="FO67" s="201"/>
      <c r="FP67" s="201"/>
      <c r="FQ67" s="201"/>
      <c r="FR67" s="201"/>
      <c r="FS67" s="201"/>
      <c r="FT67" s="201"/>
      <c r="FU67" s="201"/>
      <c r="FV67" s="201"/>
      <c r="FW67" s="201"/>
      <c r="FX67" s="201"/>
      <c r="FY67" s="201"/>
      <c r="FZ67" s="201"/>
      <c r="GA67" s="201"/>
      <c r="GB67" s="201"/>
      <c r="GC67" s="201"/>
      <c r="GD67" s="201"/>
      <c r="GE67" s="201"/>
      <c r="GF67" s="201"/>
      <c r="GG67" s="201"/>
      <c r="GH67" s="201"/>
      <c r="GI67" s="201"/>
      <c r="GJ67" s="201"/>
      <c r="GK67" s="201"/>
      <c r="GL67" s="201"/>
      <c r="GM67" s="201"/>
      <c r="GN67" s="201"/>
      <c r="GO67" s="201"/>
      <c r="GP67" s="201"/>
      <c r="GQ67" s="201"/>
      <c r="GR67" s="201"/>
      <c r="GS67" s="201"/>
      <c r="GT67" s="201"/>
      <c r="GU67" s="201"/>
      <c r="GV67" s="201"/>
      <c r="GW67" s="201"/>
      <c r="GX67" s="201"/>
      <c r="GY67" s="201"/>
      <c r="GZ67" s="201"/>
      <c r="HA67" s="201"/>
      <c r="HB67" s="201"/>
      <c r="HC67" s="201"/>
      <c r="HD67" s="201"/>
      <c r="HE67" s="201"/>
      <c r="HF67" s="201"/>
      <c r="HG67" s="201"/>
      <c r="HH67" s="201"/>
      <c r="HI67" s="201"/>
      <c r="HJ67" s="201"/>
      <c r="HK67" s="201"/>
      <c r="HL67" s="201"/>
      <c r="HM67" s="201"/>
      <c r="HN67" s="201"/>
      <c r="HO67" s="201"/>
      <c r="HP67" s="201"/>
      <c r="HQ67" s="201"/>
      <c r="HR67" s="201"/>
      <c r="HS67" s="201"/>
      <c r="HT67" s="201"/>
      <c r="HU67" s="201"/>
      <c r="HV67" s="201"/>
      <c r="HW67" s="201"/>
      <c r="HX67" s="201"/>
      <c r="HY67" s="201"/>
    </row>
    <row r="68" spans="1:390" s="138" customFormat="1" ht="24" customHeight="1" thickBot="1">
      <c r="A68" s="354">
        <v>52</v>
      </c>
      <c r="B68" s="366" t="s">
        <v>121</v>
      </c>
      <c r="C68" s="357">
        <v>150</v>
      </c>
      <c r="D68" s="293">
        <v>150</v>
      </c>
      <c r="E68" s="293">
        <f>C68+D68</f>
        <v>300</v>
      </c>
      <c r="F68" s="293">
        <f>G68-E68</f>
        <v>250</v>
      </c>
      <c r="G68" s="293">
        <v>550</v>
      </c>
      <c r="H68" s="294">
        <v>22</v>
      </c>
      <c r="I68" s="135">
        <v>20</v>
      </c>
      <c r="J68" s="367">
        <v>20</v>
      </c>
      <c r="K68" s="368">
        <v>3</v>
      </c>
      <c r="L68" s="367">
        <v>20</v>
      </c>
      <c r="M68" s="298">
        <v>20</v>
      </c>
      <c r="N68" s="369">
        <v>3</v>
      </c>
      <c r="O68" s="367">
        <v>25</v>
      </c>
      <c r="P68" s="298">
        <v>25</v>
      </c>
      <c r="Q68" s="369">
        <v>4</v>
      </c>
      <c r="R68" s="367">
        <v>25</v>
      </c>
      <c r="S68" s="298">
        <v>25</v>
      </c>
      <c r="T68" s="369">
        <v>4</v>
      </c>
      <c r="U68" s="300">
        <v>30</v>
      </c>
      <c r="V68" s="301">
        <v>30</v>
      </c>
      <c r="W68" s="369">
        <v>4</v>
      </c>
      <c r="X68" s="370">
        <v>30</v>
      </c>
      <c r="Y68" s="301">
        <v>30</v>
      </c>
      <c r="Z68" s="369">
        <v>4</v>
      </c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  <c r="CB68" s="201"/>
      <c r="CC68" s="201"/>
      <c r="CD68" s="201"/>
      <c r="CE68" s="201"/>
      <c r="CF68" s="201"/>
      <c r="CG68" s="201"/>
      <c r="CH68" s="201"/>
      <c r="CI68" s="201"/>
      <c r="CJ68" s="201"/>
      <c r="CK68" s="201"/>
      <c r="CL68" s="201"/>
      <c r="CM68" s="201"/>
      <c r="CN68" s="201"/>
      <c r="CO68" s="201"/>
      <c r="CP68" s="201"/>
      <c r="CQ68" s="201"/>
      <c r="CR68" s="201"/>
      <c r="CS68" s="201"/>
      <c r="CT68" s="201"/>
      <c r="CU68" s="201"/>
      <c r="CV68" s="201"/>
      <c r="CW68" s="201"/>
      <c r="CX68" s="201"/>
      <c r="CY68" s="201"/>
      <c r="CZ68" s="201"/>
      <c r="DA68" s="201"/>
      <c r="DB68" s="201"/>
      <c r="DC68" s="201"/>
      <c r="DD68" s="201"/>
      <c r="DE68" s="201"/>
      <c r="DF68" s="201"/>
      <c r="DG68" s="201"/>
      <c r="DH68" s="201"/>
      <c r="DI68" s="201"/>
      <c r="DJ68" s="201"/>
      <c r="DK68" s="201"/>
      <c r="DL68" s="201"/>
      <c r="DM68" s="201"/>
      <c r="DN68" s="201"/>
      <c r="DO68" s="201"/>
      <c r="DP68" s="201"/>
      <c r="DQ68" s="201"/>
      <c r="DR68" s="201"/>
      <c r="DS68" s="201"/>
      <c r="DT68" s="201"/>
      <c r="DU68" s="201"/>
      <c r="DV68" s="201"/>
      <c r="DW68" s="201"/>
      <c r="DX68" s="201"/>
      <c r="DY68" s="201"/>
      <c r="DZ68" s="201"/>
      <c r="EA68" s="201"/>
      <c r="EB68" s="201"/>
      <c r="EC68" s="201"/>
      <c r="ED68" s="201"/>
      <c r="EE68" s="201"/>
      <c r="EF68" s="201"/>
      <c r="EG68" s="201"/>
      <c r="EH68" s="201"/>
      <c r="EI68" s="201"/>
      <c r="EJ68" s="201"/>
      <c r="EK68" s="201"/>
      <c r="EL68" s="201"/>
      <c r="EM68" s="201"/>
      <c r="EN68" s="201"/>
      <c r="EO68" s="201"/>
      <c r="EP68" s="201"/>
      <c r="EQ68" s="201"/>
      <c r="ER68" s="201"/>
      <c r="ES68" s="201"/>
      <c r="ET68" s="201"/>
      <c r="EU68" s="201"/>
      <c r="EV68" s="201"/>
      <c r="EW68" s="201"/>
      <c r="EX68" s="201"/>
      <c r="EY68" s="201"/>
      <c r="EZ68" s="201"/>
      <c r="FA68" s="201"/>
      <c r="FB68" s="201"/>
      <c r="FC68" s="201"/>
      <c r="FD68" s="201"/>
      <c r="FE68" s="201"/>
      <c r="FF68" s="201"/>
      <c r="FG68" s="201"/>
      <c r="FH68" s="201"/>
      <c r="FI68" s="201"/>
      <c r="FJ68" s="201"/>
      <c r="FK68" s="201"/>
      <c r="FL68" s="201"/>
      <c r="FM68" s="201"/>
      <c r="FN68" s="201"/>
      <c r="FO68" s="201"/>
      <c r="FP68" s="201"/>
      <c r="FQ68" s="201"/>
      <c r="FR68" s="201"/>
      <c r="FS68" s="201"/>
      <c r="FT68" s="201"/>
      <c r="FU68" s="201"/>
      <c r="FV68" s="201"/>
      <c r="FW68" s="201"/>
      <c r="FX68" s="201"/>
      <c r="FY68" s="201"/>
      <c r="FZ68" s="201"/>
      <c r="GA68" s="201"/>
      <c r="GB68" s="201"/>
      <c r="GC68" s="201"/>
      <c r="GD68" s="201"/>
      <c r="GE68" s="201"/>
      <c r="GF68" s="201"/>
      <c r="GG68" s="201"/>
      <c r="GH68" s="201"/>
      <c r="GI68" s="201"/>
      <c r="GJ68" s="201"/>
      <c r="GK68" s="201"/>
      <c r="GL68" s="201"/>
      <c r="GM68" s="201"/>
      <c r="GN68" s="201"/>
      <c r="GO68" s="201"/>
      <c r="GP68" s="201"/>
      <c r="GQ68" s="201"/>
      <c r="GR68" s="201"/>
      <c r="GS68" s="201"/>
      <c r="GT68" s="201"/>
      <c r="GU68" s="201"/>
      <c r="GV68" s="201"/>
      <c r="GW68" s="201"/>
      <c r="GX68" s="201"/>
      <c r="GY68" s="201"/>
      <c r="GZ68" s="201"/>
      <c r="HA68" s="201"/>
      <c r="HB68" s="201"/>
      <c r="HC68" s="201"/>
      <c r="HD68" s="201"/>
      <c r="HE68" s="201"/>
      <c r="HF68" s="201"/>
      <c r="HG68" s="201"/>
      <c r="HH68" s="201"/>
      <c r="HI68" s="201"/>
      <c r="HJ68" s="201"/>
      <c r="HK68" s="201"/>
      <c r="HL68" s="201"/>
      <c r="HM68" s="201"/>
      <c r="HN68" s="201"/>
      <c r="HO68" s="201"/>
      <c r="HP68" s="201"/>
      <c r="HQ68" s="201"/>
      <c r="HR68" s="201"/>
      <c r="HS68" s="201"/>
      <c r="HT68" s="201"/>
      <c r="HU68" s="201"/>
      <c r="HV68" s="201"/>
      <c r="HW68" s="201"/>
      <c r="HX68" s="201"/>
      <c r="HY68" s="201"/>
    </row>
    <row r="69" spans="1:390" s="143" customFormat="1" ht="15.95" customHeight="1">
      <c r="A69" s="354">
        <v>53</v>
      </c>
      <c r="B69" s="222" t="s">
        <v>59</v>
      </c>
      <c r="C69" s="223">
        <v>12</v>
      </c>
      <c r="D69" s="223">
        <v>6</v>
      </c>
      <c r="E69" s="293">
        <f t="shared" ref="E69:E81" si="7">C69+D69</f>
        <v>18</v>
      </c>
      <c r="F69" s="293">
        <f t="shared" ref="F69:F81" si="8">G69-E69</f>
        <v>32</v>
      </c>
      <c r="G69" s="224">
        <v>50</v>
      </c>
      <c r="H69" s="225">
        <v>2</v>
      </c>
      <c r="I69" s="243">
        <v>12</v>
      </c>
      <c r="J69" s="230">
        <v>6</v>
      </c>
      <c r="K69" s="228">
        <v>2</v>
      </c>
      <c r="L69" s="243"/>
      <c r="M69" s="230"/>
      <c r="N69" s="231"/>
      <c r="O69" s="243"/>
      <c r="P69" s="230"/>
      <c r="Q69" s="231"/>
      <c r="R69" s="243"/>
      <c r="S69" s="230"/>
      <c r="T69" s="232"/>
      <c r="U69" s="233"/>
      <c r="V69" s="234"/>
      <c r="W69" s="232"/>
      <c r="X69" s="244"/>
      <c r="Y69" s="234"/>
      <c r="Z69" s="232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1"/>
      <c r="CD69" s="201"/>
      <c r="CE69" s="201"/>
      <c r="CF69" s="201"/>
      <c r="CG69" s="201"/>
      <c r="CH69" s="201"/>
      <c r="CI69" s="201"/>
      <c r="CJ69" s="201"/>
      <c r="CK69" s="201"/>
      <c r="CL69" s="201"/>
      <c r="CM69" s="201"/>
      <c r="CN69" s="201"/>
      <c r="CO69" s="201"/>
      <c r="CP69" s="201"/>
      <c r="CQ69" s="201"/>
      <c r="CR69" s="201"/>
      <c r="CS69" s="201"/>
      <c r="CT69" s="201"/>
      <c r="CU69" s="201"/>
      <c r="CV69" s="201"/>
      <c r="CW69" s="201"/>
      <c r="CX69" s="201"/>
      <c r="CY69" s="201"/>
      <c r="CZ69" s="201"/>
      <c r="DA69" s="201"/>
      <c r="DB69" s="201"/>
      <c r="DC69" s="201"/>
      <c r="DD69" s="201"/>
      <c r="DE69" s="201"/>
      <c r="DF69" s="201"/>
      <c r="DG69" s="201"/>
      <c r="DH69" s="201"/>
      <c r="DI69" s="201"/>
      <c r="DJ69" s="201"/>
      <c r="DK69" s="201"/>
      <c r="DL69" s="201"/>
      <c r="DM69" s="201"/>
      <c r="DN69" s="201"/>
      <c r="DO69" s="201"/>
      <c r="DP69" s="201"/>
      <c r="DQ69" s="201"/>
      <c r="DR69" s="201"/>
      <c r="DS69" s="201"/>
      <c r="DT69" s="201"/>
      <c r="DU69" s="201"/>
      <c r="DV69" s="201"/>
      <c r="DW69" s="201"/>
      <c r="DX69" s="201"/>
      <c r="DY69" s="201"/>
      <c r="DZ69" s="201"/>
      <c r="EA69" s="201"/>
      <c r="EB69" s="201"/>
      <c r="EC69" s="201"/>
      <c r="ED69" s="201"/>
      <c r="EE69" s="201"/>
      <c r="EF69" s="201"/>
      <c r="EG69" s="201"/>
      <c r="EH69" s="201"/>
      <c r="EI69" s="201"/>
      <c r="EJ69" s="201"/>
      <c r="EK69" s="201"/>
      <c r="EL69" s="201"/>
      <c r="EM69" s="201"/>
      <c r="EN69" s="201"/>
      <c r="EO69" s="201"/>
      <c r="EP69" s="201"/>
      <c r="EQ69" s="201"/>
      <c r="ER69" s="201"/>
      <c r="ES69" s="201"/>
      <c r="ET69" s="201"/>
      <c r="EU69" s="201"/>
      <c r="EV69" s="201"/>
      <c r="EW69" s="201"/>
      <c r="EX69" s="201"/>
      <c r="EY69" s="201"/>
      <c r="EZ69" s="201"/>
      <c r="FA69" s="201"/>
      <c r="FB69" s="201"/>
      <c r="FC69" s="201"/>
      <c r="FD69" s="201"/>
      <c r="FE69" s="201"/>
      <c r="FF69" s="201"/>
      <c r="FG69" s="201"/>
      <c r="FH69" s="201"/>
      <c r="FI69" s="201"/>
      <c r="FJ69" s="201"/>
      <c r="FK69" s="201"/>
      <c r="FL69" s="201"/>
      <c r="FM69" s="201"/>
      <c r="FN69" s="201"/>
      <c r="FO69" s="201"/>
      <c r="FP69" s="201"/>
      <c r="FQ69" s="201"/>
      <c r="FR69" s="201"/>
      <c r="FS69" s="201"/>
      <c r="FT69" s="201"/>
      <c r="FU69" s="201"/>
      <c r="FV69" s="201"/>
      <c r="FW69" s="201"/>
      <c r="FX69" s="201"/>
      <c r="FY69" s="201"/>
      <c r="FZ69" s="201"/>
      <c r="GA69" s="201"/>
      <c r="GB69" s="201"/>
      <c r="GC69" s="201"/>
      <c r="GD69" s="201"/>
      <c r="GE69" s="201"/>
      <c r="GF69" s="201"/>
      <c r="GG69" s="201"/>
      <c r="GH69" s="201"/>
      <c r="GI69" s="201"/>
      <c r="GJ69" s="201"/>
      <c r="GK69" s="201"/>
      <c r="GL69" s="201"/>
      <c r="GM69" s="201"/>
      <c r="GN69" s="201"/>
      <c r="GO69" s="201"/>
      <c r="GP69" s="201"/>
      <c r="GQ69" s="201"/>
      <c r="GR69" s="201"/>
      <c r="GS69" s="201"/>
      <c r="GT69" s="201"/>
      <c r="GU69" s="201"/>
      <c r="GV69" s="201"/>
      <c r="GW69" s="201"/>
      <c r="GX69" s="201"/>
      <c r="GY69" s="201"/>
      <c r="GZ69" s="201"/>
      <c r="HA69" s="201"/>
      <c r="HB69" s="201"/>
      <c r="HC69" s="201"/>
      <c r="HD69" s="201"/>
      <c r="HE69" s="201"/>
      <c r="HF69" s="201"/>
      <c r="HG69" s="201"/>
      <c r="HH69" s="201"/>
      <c r="HI69" s="201"/>
      <c r="HJ69" s="201"/>
      <c r="HK69" s="201"/>
      <c r="HL69" s="201"/>
      <c r="HM69" s="201"/>
      <c r="HN69" s="201"/>
      <c r="HO69" s="201"/>
      <c r="HP69" s="201"/>
      <c r="HQ69" s="201"/>
      <c r="HR69" s="201"/>
      <c r="HS69" s="201"/>
      <c r="HT69" s="201"/>
      <c r="HU69" s="201"/>
      <c r="HV69" s="201"/>
      <c r="HW69" s="201"/>
      <c r="HX69" s="201"/>
      <c r="HY69" s="201"/>
    </row>
    <row r="70" spans="1:390" s="67" customFormat="1" ht="15.95" customHeight="1" thickBot="1">
      <c r="A70" s="223">
        <v>54</v>
      </c>
      <c r="B70" s="236" t="s">
        <v>122</v>
      </c>
      <c r="C70" s="237">
        <v>12</v>
      </c>
      <c r="D70" s="238">
        <v>6</v>
      </c>
      <c r="E70" s="293">
        <f t="shared" si="7"/>
        <v>18</v>
      </c>
      <c r="F70" s="293">
        <f t="shared" si="8"/>
        <v>42</v>
      </c>
      <c r="G70" s="224">
        <v>60</v>
      </c>
      <c r="H70" s="225">
        <v>2</v>
      </c>
      <c r="I70" s="373"/>
      <c r="J70" s="283"/>
      <c r="K70" s="241"/>
      <c r="L70" s="373"/>
      <c r="M70" s="283"/>
      <c r="N70" s="241"/>
      <c r="O70" s="243">
        <v>12</v>
      </c>
      <c r="P70" s="230">
        <v>6</v>
      </c>
      <c r="Q70" s="231">
        <v>2</v>
      </c>
      <c r="R70" s="243"/>
      <c r="S70" s="230"/>
      <c r="T70" s="232"/>
      <c r="U70" s="233"/>
      <c r="V70" s="234"/>
      <c r="W70" s="232"/>
      <c r="X70" s="244"/>
      <c r="Y70" s="234"/>
      <c r="Z70" s="232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1"/>
      <c r="CD70" s="201"/>
      <c r="CE70" s="201"/>
      <c r="CF70" s="201"/>
      <c r="CG70" s="201"/>
      <c r="CH70" s="201"/>
      <c r="CI70" s="201"/>
      <c r="CJ70" s="201"/>
      <c r="CK70" s="201"/>
      <c r="CL70" s="201"/>
      <c r="CM70" s="201"/>
      <c r="CN70" s="201"/>
      <c r="CO70" s="201"/>
      <c r="CP70" s="201"/>
      <c r="CQ70" s="201"/>
      <c r="CR70" s="201"/>
      <c r="CS70" s="201"/>
      <c r="CT70" s="201"/>
      <c r="CU70" s="201"/>
      <c r="CV70" s="201"/>
      <c r="CW70" s="201"/>
      <c r="CX70" s="201"/>
      <c r="CY70" s="201"/>
      <c r="CZ70" s="201"/>
      <c r="DA70" s="201"/>
      <c r="DB70" s="201"/>
      <c r="DC70" s="201"/>
      <c r="DD70" s="201"/>
      <c r="DE70" s="201"/>
      <c r="DF70" s="201"/>
      <c r="DG70" s="201"/>
      <c r="DH70" s="201"/>
      <c r="DI70" s="201"/>
      <c r="DJ70" s="201"/>
      <c r="DK70" s="201"/>
      <c r="DL70" s="201"/>
      <c r="DM70" s="201"/>
      <c r="DN70" s="201"/>
      <c r="DO70" s="201"/>
      <c r="DP70" s="201"/>
      <c r="DQ70" s="201"/>
      <c r="DR70" s="201"/>
      <c r="DS70" s="201"/>
      <c r="DT70" s="201"/>
      <c r="DU70" s="201"/>
      <c r="DV70" s="201"/>
      <c r="DW70" s="201"/>
      <c r="DX70" s="201"/>
      <c r="DY70" s="201"/>
      <c r="DZ70" s="201"/>
      <c r="EA70" s="201"/>
      <c r="EB70" s="201"/>
      <c r="EC70" s="201"/>
      <c r="ED70" s="201"/>
      <c r="EE70" s="201"/>
      <c r="EF70" s="201"/>
      <c r="EG70" s="201"/>
      <c r="EH70" s="201"/>
      <c r="EI70" s="201"/>
      <c r="EJ70" s="201"/>
      <c r="EK70" s="201"/>
      <c r="EL70" s="201"/>
      <c r="EM70" s="201"/>
      <c r="EN70" s="201"/>
      <c r="EO70" s="201"/>
      <c r="EP70" s="201"/>
      <c r="EQ70" s="201"/>
      <c r="ER70" s="201"/>
      <c r="ES70" s="201"/>
      <c r="ET70" s="201"/>
      <c r="EU70" s="201"/>
      <c r="EV70" s="201"/>
      <c r="EW70" s="201"/>
      <c r="EX70" s="201"/>
      <c r="EY70" s="201"/>
      <c r="EZ70" s="201"/>
      <c r="FA70" s="201"/>
      <c r="FB70" s="201"/>
      <c r="FC70" s="201"/>
      <c r="FD70" s="201"/>
      <c r="FE70" s="201"/>
      <c r="FF70" s="201"/>
      <c r="FG70" s="201"/>
      <c r="FH70" s="201"/>
      <c r="FI70" s="201"/>
      <c r="FJ70" s="201"/>
      <c r="FK70" s="201"/>
      <c r="FL70" s="201"/>
      <c r="FM70" s="201"/>
      <c r="FN70" s="201"/>
      <c r="FO70" s="201"/>
      <c r="FP70" s="201"/>
      <c r="FQ70" s="201"/>
      <c r="FR70" s="201"/>
      <c r="FS70" s="201"/>
      <c r="FT70" s="201"/>
      <c r="FU70" s="201"/>
      <c r="FV70" s="201"/>
      <c r="FW70" s="201"/>
      <c r="FX70" s="201"/>
      <c r="FY70" s="201"/>
      <c r="FZ70" s="201"/>
      <c r="GA70" s="201"/>
      <c r="GB70" s="201"/>
      <c r="GC70" s="201"/>
      <c r="GD70" s="201"/>
      <c r="GE70" s="201"/>
      <c r="GF70" s="201"/>
      <c r="GG70" s="201"/>
      <c r="GH70" s="201"/>
      <c r="GI70" s="201"/>
      <c r="GJ70" s="201"/>
      <c r="GK70" s="201"/>
      <c r="GL70" s="201"/>
      <c r="GM70" s="201"/>
      <c r="GN70" s="201"/>
      <c r="GO70" s="201"/>
      <c r="GP70" s="201"/>
      <c r="GQ70" s="201"/>
      <c r="GR70" s="201"/>
      <c r="GS70" s="201"/>
      <c r="GT70" s="201"/>
      <c r="GU70" s="201"/>
      <c r="GV70" s="201"/>
      <c r="GW70" s="201"/>
      <c r="GX70" s="201"/>
      <c r="GY70" s="201"/>
      <c r="GZ70" s="201"/>
      <c r="HA70" s="201"/>
      <c r="HB70" s="201"/>
      <c r="HC70" s="201"/>
      <c r="HD70" s="201"/>
      <c r="HE70" s="201"/>
      <c r="HF70" s="201"/>
      <c r="HG70" s="201"/>
      <c r="HH70" s="201"/>
      <c r="HI70" s="201"/>
      <c r="HJ70" s="201"/>
      <c r="HK70" s="201"/>
      <c r="HL70" s="201"/>
      <c r="HM70" s="201"/>
      <c r="HN70" s="201"/>
      <c r="HO70" s="201"/>
      <c r="HP70" s="201"/>
      <c r="HQ70" s="201"/>
      <c r="HR70" s="201"/>
      <c r="HS70" s="201"/>
      <c r="HT70" s="201"/>
      <c r="HU70" s="201"/>
      <c r="HV70" s="201"/>
      <c r="HW70" s="201"/>
      <c r="HX70" s="201"/>
      <c r="HY70" s="201"/>
    </row>
    <row r="71" spans="1:390" s="67" customFormat="1" ht="15.95" customHeight="1">
      <c r="A71" s="354">
        <v>55</v>
      </c>
      <c r="B71" s="222" t="s">
        <v>84</v>
      </c>
      <c r="C71" s="223">
        <v>9</v>
      </c>
      <c r="D71" s="223">
        <v>6</v>
      </c>
      <c r="E71" s="293">
        <f t="shared" si="7"/>
        <v>15</v>
      </c>
      <c r="F71" s="293">
        <f t="shared" si="8"/>
        <v>35</v>
      </c>
      <c r="G71" s="224">
        <v>50</v>
      </c>
      <c r="H71" s="225">
        <v>2</v>
      </c>
      <c r="I71" s="243"/>
      <c r="J71" s="230"/>
      <c r="K71" s="228"/>
      <c r="L71" s="243"/>
      <c r="M71" s="230"/>
      <c r="N71" s="232"/>
      <c r="O71" s="243">
        <v>9</v>
      </c>
      <c r="P71" s="230">
        <v>6</v>
      </c>
      <c r="Q71" s="231">
        <v>2</v>
      </c>
      <c r="R71" s="243"/>
      <c r="S71" s="230"/>
      <c r="T71" s="232"/>
      <c r="U71" s="233"/>
      <c r="V71" s="234"/>
      <c r="W71" s="232"/>
      <c r="X71" s="244"/>
      <c r="Y71" s="234"/>
      <c r="Z71" s="232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201"/>
      <c r="BT71" s="201"/>
      <c r="BU71" s="201"/>
      <c r="BV71" s="201"/>
      <c r="BW71" s="201"/>
      <c r="BX71" s="201"/>
      <c r="BY71" s="201"/>
      <c r="BZ71" s="201"/>
      <c r="CA71" s="201"/>
      <c r="CB71" s="201"/>
      <c r="CC71" s="201"/>
      <c r="CD71" s="201"/>
      <c r="CE71" s="201"/>
      <c r="CF71" s="201"/>
      <c r="CG71" s="201"/>
      <c r="CH71" s="201"/>
      <c r="CI71" s="201"/>
      <c r="CJ71" s="201"/>
      <c r="CK71" s="201"/>
      <c r="CL71" s="201"/>
      <c r="CM71" s="201"/>
      <c r="CN71" s="201"/>
      <c r="CO71" s="201"/>
      <c r="CP71" s="201"/>
      <c r="CQ71" s="201"/>
      <c r="CR71" s="201"/>
      <c r="CS71" s="201"/>
      <c r="CT71" s="201"/>
      <c r="CU71" s="201"/>
      <c r="CV71" s="201"/>
      <c r="CW71" s="201"/>
      <c r="CX71" s="201"/>
      <c r="CY71" s="201"/>
      <c r="CZ71" s="201"/>
      <c r="DA71" s="201"/>
      <c r="DB71" s="201"/>
      <c r="DC71" s="201"/>
      <c r="DD71" s="201"/>
      <c r="DE71" s="201"/>
      <c r="DF71" s="201"/>
      <c r="DG71" s="201"/>
      <c r="DH71" s="201"/>
      <c r="DI71" s="201"/>
      <c r="DJ71" s="201"/>
      <c r="DK71" s="201"/>
      <c r="DL71" s="201"/>
      <c r="DM71" s="201"/>
      <c r="DN71" s="201"/>
      <c r="DO71" s="201"/>
      <c r="DP71" s="201"/>
      <c r="DQ71" s="201"/>
      <c r="DR71" s="201"/>
      <c r="DS71" s="201"/>
      <c r="DT71" s="201"/>
      <c r="DU71" s="201"/>
      <c r="DV71" s="201"/>
      <c r="DW71" s="201"/>
      <c r="DX71" s="201"/>
      <c r="DY71" s="201"/>
      <c r="DZ71" s="201"/>
      <c r="EA71" s="201"/>
      <c r="EB71" s="201"/>
      <c r="EC71" s="201"/>
      <c r="ED71" s="201"/>
      <c r="EE71" s="201"/>
      <c r="EF71" s="201"/>
      <c r="EG71" s="201"/>
      <c r="EH71" s="201"/>
      <c r="EI71" s="201"/>
      <c r="EJ71" s="201"/>
      <c r="EK71" s="201"/>
      <c r="EL71" s="201"/>
      <c r="EM71" s="201"/>
      <c r="EN71" s="201"/>
      <c r="EO71" s="201"/>
      <c r="EP71" s="201"/>
      <c r="EQ71" s="201"/>
      <c r="ER71" s="201"/>
      <c r="ES71" s="201"/>
      <c r="ET71" s="201"/>
      <c r="EU71" s="201"/>
      <c r="EV71" s="201"/>
      <c r="EW71" s="201"/>
      <c r="EX71" s="201"/>
      <c r="EY71" s="201"/>
      <c r="EZ71" s="201"/>
      <c r="FA71" s="201"/>
      <c r="FB71" s="201"/>
      <c r="FC71" s="201"/>
      <c r="FD71" s="201"/>
      <c r="FE71" s="201"/>
      <c r="FF71" s="201"/>
      <c r="FG71" s="201"/>
      <c r="FH71" s="201"/>
      <c r="FI71" s="201"/>
      <c r="FJ71" s="201"/>
      <c r="FK71" s="201"/>
      <c r="FL71" s="201"/>
      <c r="FM71" s="201"/>
      <c r="FN71" s="201"/>
      <c r="FO71" s="201"/>
      <c r="FP71" s="201"/>
      <c r="FQ71" s="201"/>
      <c r="FR71" s="201"/>
      <c r="FS71" s="201"/>
      <c r="FT71" s="201"/>
      <c r="FU71" s="201"/>
      <c r="FV71" s="201"/>
      <c r="FW71" s="201"/>
      <c r="FX71" s="201"/>
      <c r="FY71" s="201"/>
      <c r="FZ71" s="201"/>
      <c r="GA71" s="201"/>
      <c r="GB71" s="201"/>
      <c r="GC71" s="201"/>
      <c r="GD71" s="201"/>
      <c r="GE71" s="201"/>
      <c r="GF71" s="201"/>
      <c r="GG71" s="201"/>
      <c r="GH71" s="201"/>
      <c r="GI71" s="201"/>
      <c r="GJ71" s="201"/>
      <c r="GK71" s="201"/>
      <c r="GL71" s="201"/>
      <c r="GM71" s="201"/>
      <c r="GN71" s="201"/>
      <c r="GO71" s="201"/>
      <c r="GP71" s="201"/>
      <c r="GQ71" s="201"/>
      <c r="GR71" s="201"/>
      <c r="GS71" s="201"/>
      <c r="GT71" s="201"/>
      <c r="GU71" s="201"/>
      <c r="GV71" s="201"/>
      <c r="GW71" s="201"/>
      <c r="GX71" s="201"/>
      <c r="GY71" s="201"/>
      <c r="GZ71" s="201"/>
      <c r="HA71" s="201"/>
      <c r="HB71" s="201"/>
      <c r="HC71" s="201"/>
      <c r="HD71" s="201"/>
      <c r="HE71" s="201"/>
      <c r="HF71" s="201"/>
      <c r="HG71" s="201"/>
      <c r="HH71" s="201"/>
      <c r="HI71" s="201"/>
      <c r="HJ71" s="201"/>
      <c r="HK71" s="201"/>
      <c r="HL71" s="201"/>
      <c r="HM71" s="201"/>
      <c r="HN71" s="201"/>
      <c r="HO71" s="201"/>
      <c r="HP71" s="201"/>
      <c r="HQ71" s="201"/>
      <c r="HR71" s="201"/>
      <c r="HS71" s="201"/>
      <c r="HT71" s="201"/>
      <c r="HU71" s="201"/>
      <c r="HV71" s="201"/>
      <c r="HW71" s="201"/>
      <c r="HX71" s="201"/>
      <c r="HY71" s="201"/>
    </row>
    <row r="72" spans="1:390" s="143" customFormat="1" ht="15.95" customHeight="1" thickBot="1">
      <c r="A72" s="223">
        <v>56</v>
      </c>
      <c r="B72" s="222" t="s">
        <v>60</v>
      </c>
      <c r="C72" s="223"/>
      <c r="D72" s="223">
        <v>9</v>
      </c>
      <c r="E72" s="293">
        <f t="shared" si="7"/>
        <v>9</v>
      </c>
      <c r="F72" s="293">
        <f t="shared" si="8"/>
        <v>21</v>
      </c>
      <c r="G72" s="224">
        <v>30</v>
      </c>
      <c r="H72" s="225">
        <v>1</v>
      </c>
      <c r="I72" s="243"/>
      <c r="J72" s="230"/>
      <c r="K72" s="228"/>
      <c r="L72" s="243"/>
      <c r="M72" s="230">
        <v>9</v>
      </c>
      <c r="N72" s="229">
        <v>1</v>
      </c>
      <c r="O72" s="243"/>
      <c r="P72" s="230"/>
      <c r="Q72" s="231"/>
      <c r="R72" s="243"/>
      <c r="S72" s="230"/>
      <c r="T72" s="232"/>
      <c r="U72" s="233"/>
      <c r="V72" s="234"/>
      <c r="W72" s="232"/>
      <c r="X72" s="244"/>
      <c r="Y72" s="234"/>
      <c r="Z72" s="232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1"/>
      <c r="BS72" s="201"/>
      <c r="BT72" s="201"/>
      <c r="BU72" s="201"/>
      <c r="BV72" s="201"/>
      <c r="BW72" s="201"/>
      <c r="BX72" s="201"/>
      <c r="BY72" s="201"/>
      <c r="BZ72" s="201"/>
      <c r="CA72" s="201"/>
      <c r="CB72" s="201"/>
      <c r="CC72" s="201"/>
      <c r="CD72" s="201"/>
      <c r="CE72" s="201"/>
      <c r="CF72" s="201"/>
      <c r="CG72" s="201"/>
      <c r="CH72" s="201"/>
      <c r="CI72" s="201"/>
      <c r="CJ72" s="201"/>
      <c r="CK72" s="201"/>
      <c r="CL72" s="201"/>
      <c r="CM72" s="201"/>
      <c r="CN72" s="201"/>
      <c r="CO72" s="201"/>
      <c r="CP72" s="201"/>
      <c r="CQ72" s="201"/>
      <c r="CR72" s="201"/>
      <c r="CS72" s="201"/>
      <c r="CT72" s="201"/>
      <c r="CU72" s="201"/>
      <c r="CV72" s="201"/>
      <c r="CW72" s="201"/>
      <c r="CX72" s="201"/>
      <c r="CY72" s="201"/>
      <c r="CZ72" s="201"/>
      <c r="DA72" s="201"/>
      <c r="DB72" s="201"/>
      <c r="DC72" s="201"/>
      <c r="DD72" s="201"/>
      <c r="DE72" s="201"/>
      <c r="DF72" s="201"/>
      <c r="DG72" s="201"/>
      <c r="DH72" s="201"/>
      <c r="DI72" s="201"/>
      <c r="DJ72" s="201"/>
      <c r="DK72" s="201"/>
      <c r="DL72" s="201"/>
      <c r="DM72" s="201"/>
      <c r="DN72" s="201"/>
      <c r="DO72" s="201"/>
      <c r="DP72" s="201"/>
      <c r="DQ72" s="201"/>
      <c r="DR72" s="201"/>
      <c r="DS72" s="201"/>
      <c r="DT72" s="201"/>
      <c r="DU72" s="201"/>
      <c r="DV72" s="201"/>
      <c r="DW72" s="201"/>
      <c r="DX72" s="201"/>
      <c r="DY72" s="201"/>
      <c r="DZ72" s="201"/>
      <c r="EA72" s="201"/>
      <c r="EB72" s="201"/>
      <c r="EC72" s="201"/>
      <c r="ED72" s="201"/>
      <c r="EE72" s="201"/>
      <c r="EF72" s="201"/>
      <c r="EG72" s="201"/>
      <c r="EH72" s="201"/>
      <c r="EI72" s="201"/>
      <c r="EJ72" s="201"/>
      <c r="EK72" s="201"/>
      <c r="EL72" s="201"/>
      <c r="EM72" s="201"/>
      <c r="EN72" s="201"/>
      <c r="EO72" s="201"/>
      <c r="EP72" s="201"/>
      <c r="EQ72" s="201"/>
      <c r="ER72" s="201"/>
      <c r="ES72" s="201"/>
      <c r="ET72" s="201"/>
      <c r="EU72" s="201"/>
      <c r="EV72" s="201"/>
      <c r="EW72" s="201"/>
      <c r="EX72" s="201"/>
      <c r="EY72" s="201"/>
      <c r="EZ72" s="201"/>
      <c r="FA72" s="201"/>
      <c r="FB72" s="201"/>
      <c r="FC72" s="201"/>
      <c r="FD72" s="201"/>
      <c r="FE72" s="201"/>
      <c r="FF72" s="201"/>
      <c r="FG72" s="201"/>
      <c r="FH72" s="201"/>
      <c r="FI72" s="201"/>
      <c r="FJ72" s="201"/>
      <c r="FK72" s="201"/>
      <c r="FL72" s="201"/>
      <c r="FM72" s="201"/>
      <c r="FN72" s="201"/>
      <c r="FO72" s="201"/>
      <c r="FP72" s="201"/>
      <c r="FQ72" s="201"/>
      <c r="FR72" s="201"/>
      <c r="FS72" s="201"/>
      <c r="FT72" s="201"/>
      <c r="FU72" s="201"/>
      <c r="FV72" s="201"/>
      <c r="FW72" s="201"/>
      <c r="FX72" s="201"/>
      <c r="FY72" s="201"/>
      <c r="FZ72" s="201"/>
      <c r="GA72" s="201"/>
      <c r="GB72" s="201"/>
      <c r="GC72" s="201"/>
      <c r="GD72" s="201"/>
      <c r="GE72" s="201"/>
      <c r="GF72" s="201"/>
      <c r="GG72" s="201"/>
      <c r="GH72" s="201"/>
      <c r="GI72" s="201"/>
      <c r="GJ72" s="201"/>
      <c r="GK72" s="201"/>
      <c r="GL72" s="201"/>
      <c r="GM72" s="201"/>
      <c r="GN72" s="201"/>
      <c r="GO72" s="201"/>
      <c r="GP72" s="201"/>
      <c r="GQ72" s="201"/>
      <c r="GR72" s="201"/>
      <c r="GS72" s="201"/>
      <c r="GT72" s="201"/>
      <c r="GU72" s="201"/>
      <c r="GV72" s="201"/>
      <c r="GW72" s="201"/>
      <c r="GX72" s="201"/>
      <c r="GY72" s="201"/>
      <c r="GZ72" s="201"/>
      <c r="HA72" s="201"/>
      <c r="HB72" s="201"/>
      <c r="HC72" s="201"/>
      <c r="HD72" s="201"/>
      <c r="HE72" s="201"/>
      <c r="HF72" s="201"/>
      <c r="HG72" s="201"/>
      <c r="HH72" s="201"/>
      <c r="HI72" s="201"/>
      <c r="HJ72" s="201"/>
      <c r="HK72" s="201"/>
      <c r="HL72" s="201"/>
      <c r="HM72" s="201"/>
      <c r="HN72" s="201"/>
      <c r="HO72" s="201"/>
      <c r="HP72" s="201"/>
      <c r="HQ72" s="201"/>
      <c r="HR72" s="201"/>
      <c r="HS72" s="201"/>
      <c r="HT72" s="201"/>
      <c r="HU72" s="201"/>
      <c r="HV72" s="201"/>
      <c r="HW72" s="201"/>
      <c r="HX72" s="201"/>
      <c r="HY72" s="201"/>
    </row>
    <row r="73" spans="1:390" s="2" customFormat="1" ht="23.45" customHeight="1">
      <c r="A73" s="354">
        <v>57</v>
      </c>
      <c r="B73" s="222" t="s">
        <v>61</v>
      </c>
      <c r="C73" s="223"/>
      <c r="D73" s="223">
        <v>9</v>
      </c>
      <c r="E73" s="293">
        <f t="shared" si="7"/>
        <v>9</v>
      </c>
      <c r="F73" s="293">
        <f t="shared" si="8"/>
        <v>16</v>
      </c>
      <c r="G73" s="224">
        <v>25</v>
      </c>
      <c r="H73" s="225">
        <v>1</v>
      </c>
      <c r="I73" s="243"/>
      <c r="J73" s="230"/>
      <c r="K73" s="228"/>
      <c r="L73" s="243"/>
      <c r="M73" s="230"/>
      <c r="N73" s="229"/>
      <c r="O73" s="243"/>
      <c r="P73" s="230">
        <v>9</v>
      </c>
      <c r="Q73" s="231">
        <v>1</v>
      </c>
      <c r="R73" s="243"/>
      <c r="S73" s="230"/>
      <c r="T73" s="232"/>
      <c r="U73" s="233"/>
      <c r="V73" s="234"/>
      <c r="W73" s="232"/>
      <c r="X73" s="244"/>
      <c r="Y73" s="234"/>
      <c r="Z73" s="232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201"/>
      <c r="CA73" s="201"/>
      <c r="CB73" s="201"/>
      <c r="CC73" s="201"/>
      <c r="CD73" s="201"/>
      <c r="CE73" s="201"/>
      <c r="CF73" s="201"/>
      <c r="CG73" s="201"/>
      <c r="CH73" s="201"/>
      <c r="CI73" s="201"/>
      <c r="CJ73" s="201"/>
      <c r="CK73" s="201"/>
      <c r="CL73" s="201"/>
      <c r="CM73" s="201"/>
      <c r="CN73" s="201"/>
      <c r="CO73" s="201"/>
      <c r="CP73" s="201"/>
      <c r="CQ73" s="201"/>
      <c r="CR73" s="201"/>
      <c r="CS73" s="201"/>
      <c r="CT73" s="201"/>
      <c r="CU73" s="201"/>
      <c r="CV73" s="201"/>
      <c r="CW73" s="201"/>
      <c r="CX73" s="201"/>
      <c r="CY73" s="201"/>
      <c r="CZ73" s="201"/>
      <c r="DA73" s="201"/>
      <c r="DB73" s="201"/>
      <c r="DC73" s="201"/>
      <c r="DD73" s="201"/>
      <c r="DE73" s="201"/>
      <c r="DF73" s="201"/>
      <c r="DG73" s="201"/>
      <c r="DH73" s="201"/>
      <c r="DI73" s="201"/>
      <c r="DJ73" s="201"/>
      <c r="DK73" s="201"/>
      <c r="DL73" s="201"/>
      <c r="DM73" s="201"/>
      <c r="DN73" s="201"/>
      <c r="DO73" s="201"/>
      <c r="DP73" s="201"/>
      <c r="DQ73" s="201"/>
      <c r="DR73" s="201"/>
      <c r="DS73" s="201"/>
      <c r="DT73" s="201"/>
      <c r="DU73" s="201"/>
      <c r="DV73" s="201"/>
      <c r="DW73" s="201"/>
      <c r="DX73" s="201"/>
      <c r="DY73" s="201"/>
      <c r="DZ73" s="201"/>
      <c r="EA73" s="201"/>
      <c r="EB73" s="201"/>
      <c r="EC73" s="201"/>
      <c r="ED73" s="201"/>
      <c r="EE73" s="201"/>
      <c r="EF73" s="201"/>
      <c r="EG73" s="201"/>
      <c r="EH73" s="201"/>
      <c r="EI73" s="201"/>
      <c r="EJ73" s="201"/>
      <c r="EK73" s="201"/>
      <c r="EL73" s="201"/>
      <c r="EM73" s="201"/>
      <c r="EN73" s="201"/>
      <c r="EO73" s="201"/>
      <c r="EP73" s="201"/>
      <c r="EQ73" s="201"/>
      <c r="ER73" s="201"/>
      <c r="ES73" s="201"/>
      <c r="ET73" s="201"/>
      <c r="EU73" s="201"/>
      <c r="EV73" s="201"/>
      <c r="EW73" s="201"/>
      <c r="EX73" s="201"/>
      <c r="EY73" s="201"/>
      <c r="EZ73" s="201"/>
      <c r="FA73" s="201"/>
      <c r="FB73" s="201"/>
      <c r="FC73" s="201"/>
      <c r="FD73" s="201"/>
      <c r="FE73" s="201"/>
      <c r="FF73" s="201"/>
      <c r="FG73" s="201"/>
      <c r="FH73" s="201"/>
      <c r="FI73" s="201"/>
      <c r="FJ73" s="201"/>
      <c r="FK73" s="201"/>
      <c r="FL73" s="201"/>
      <c r="FM73" s="201"/>
      <c r="FN73" s="201"/>
      <c r="FO73" s="201"/>
      <c r="FP73" s="201"/>
      <c r="FQ73" s="201"/>
      <c r="FR73" s="201"/>
      <c r="FS73" s="201"/>
      <c r="FT73" s="201"/>
      <c r="FU73" s="201"/>
      <c r="FV73" s="201"/>
      <c r="FW73" s="201"/>
      <c r="FX73" s="201"/>
      <c r="FY73" s="201"/>
      <c r="FZ73" s="201"/>
      <c r="GA73" s="201"/>
      <c r="GB73" s="201"/>
      <c r="GC73" s="201"/>
      <c r="GD73" s="201"/>
      <c r="GE73" s="201"/>
      <c r="GF73" s="201"/>
      <c r="GG73" s="201"/>
      <c r="GH73" s="201"/>
      <c r="GI73" s="201"/>
      <c r="GJ73" s="201"/>
      <c r="GK73" s="201"/>
      <c r="GL73" s="201"/>
      <c r="GM73" s="201"/>
      <c r="GN73" s="201"/>
      <c r="GO73" s="201"/>
      <c r="GP73" s="201"/>
      <c r="GQ73" s="201"/>
      <c r="GR73" s="201"/>
      <c r="GS73" s="201"/>
      <c r="GT73" s="201"/>
      <c r="GU73" s="201"/>
      <c r="GV73" s="201"/>
      <c r="GW73" s="201"/>
      <c r="GX73" s="201"/>
      <c r="GY73" s="201"/>
      <c r="GZ73" s="201"/>
      <c r="HA73" s="201"/>
      <c r="HB73" s="201"/>
      <c r="HC73" s="201"/>
      <c r="HD73" s="201"/>
      <c r="HE73" s="201"/>
      <c r="HF73" s="201"/>
      <c r="HG73" s="201"/>
      <c r="HH73" s="201"/>
      <c r="HI73" s="201"/>
      <c r="HJ73" s="201"/>
      <c r="HK73" s="201"/>
      <c r="HL73" s="201"/>
      <c r="HM73" s="201"/>
      <c r="HN73" s="201"/>
      <c r="HO73" s="201"/>
      <c r="HP73" s="201"/>
      <c r="HQ73" s="201"/>
      <c r="HR73" s="201"/>
      <c r="HS73" s="201"/>
      <c r="HT73" s="201"/>
      <c r="HU73" s="201"/>
      <c r="HV73" s="201"/>
      <c r="HW73" s="201"/>
      <c r="HX73" s="201"/>
      <c r="HY73" s="201"/>
    </row>
    <row r="74" spans="1:390" s="143" customFormat="1" ht="15.95" customHeight="1" thickBot="1">
      <c r="A74" s="223">
        <v>58</v>
      </c>
      <c r="B74" s="464" t="s">
        <v>134</v>
      </c>
      <c r="C74" s="237">
        <v>12</v>
      </c>
      <c r="D74" s="476">
        <v>15</v>
      </c>
      <c r="E74" s="293">
        <f t="shared" si="7"/>
        <v>27</v>
      </c>
      <c r="F74" s="293">
        <f t="shared" si="8"/>
        <v>48</v>
      </c>
      <c r="G74" s="224">
        <v>75</v>
      </c>
      <c r="H74" s="225">
        <v>3</v>
      </c>
      <c r="I74" s="373"/>
      <c r="J74" s="283"/>
      <c r="K74" s="241"/>
      <c r="L74" s="373"/>
      <c r="M74" s="283"/>
      <c r="N74" s="241"/>
      <c r="O74" s="243"/>
      <c r="P74" s="230"/>
      <c r="Q74" s="232"/>
      <c r="R74" s="243">
        <v>12</v>
      </c>
      <c r="S74" s="477">
        <v>15</v>
      </c>
      <c r="T74" s="231">
        <v>3</v>
      </c>
      <c r="U74" s="233"/>
      <c r="V74" s="234"/>
      <c r="W74" s="232"/>
      <c r="X74" s="244"/>
      <c r="Y74" s="234"/>
      <c r="Z74" s="232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  <c r="AZ74" s="201"/>
      <c r="BA74" s="201"/>
      <c r="BB74" s="201"/>
      <c r="BC74" s="201"/>
      <c r="BD74" s="201"/>
      <c r="BE74" s="201"/>
      <c r="BF74" s="201"/>
      <c r="BG74" s="201"/>
      <c r="BH74" s="201"/>
      <c r="BI74" s="201"/>
      <c r="BJ74" s="201"/>
      <c r="BK74" s="201"/>
      <c r="BL74" s="201"/>
      <c r="BM74" s="201"/>
      <c r="BN74" s="201"/>
      <c r="BO74" s="201"/>
      <c r="BP74" s="201"/>
      <c r="BQ74" s="201"/>
      <c r="BR74" s="201"/>
      <c r="BS74" s="201"/>
      <c r="BT74" s="201"/>
      <c r="BU74" s="201"/>
      <c r="BV74" s="201"/>
      <c r="BW74" s="201"/>
      <c r="BX74" s="201"/>
      <c r="BY74" s="201"/>
      <c r="BZ74" s="201"/>
      <c r="CA74" s="201"/>
      <c r="CB74" s="201"/>
      <c r="CC74" s="201"/>
      <c r="CD74" s="201"/>
      <c r="CE74" s="201"/>
      <c r="CF74" s="201"/>
      <c r="CG74" s="201"/>
      <c r="CH74" s="201"/>
      <c r="CI74" s="201"/>
      <c r="CJ74" s="201"/>
      <c r="CK74" s="201"/>
      <c r="CL74" s="201"/>
      <c r="CM74" s="201"/>
      <c r="CN74" s="201"/>
      <c r="CO74" s="201"/>
      <c r="CP74" s="201"/>
      <c r="CQ74" s="201"/>
      <c r="CR74" s="201"/>
      <c r="CS74" s="201"/>
      <c r="CT74" s="201"/>
      <c r="CU74" s="201"/>
      <c r="CV74" s="201"/>
      <c r="CW74" s="201"/>
      <c r="CX74" s="201"/>
      <c r="CY74" s="201"/>
      <c r="CZ74" s="201"/>
      <c r="DA74" s="201"/>
      <c r="DB74" s="201"/>
      <c r="DC74" s="201"/>
      <c r="DD74" s="201"/>
      <c r="DE74" s="201"/>
      <c r="DF74" s="201"/>
      <c r="DG74" s="201"/>
      <c r="DH74" s="201"/>
      <c r="DI74" s="201"/>
      <c r="DJ74" s="201"/>
      <c r="DK74" s="201"/>
      <c r="DL74" s="201"/>
      <c r="DM74" s="201"/>
      <c r="DN74" s="201"/>
      <c r="DO74" s="201"/>
      <c r="DP74" s="201"/>
      <c r="DQ74" s="201"/>
      <c r="DR74" s="201"/>
      <c r="DS74" s="201"/>
      <c r="DT74" s="201"/>
      <c r="DU74" s="201"/>
      <c r="DV74" s="201"/>
      <c r="DW74" s="201"/>
      <c r="DX74" s="201"/>
      <c r="DY74" s="201"/>
      <c r="DZ74" s="201"/>
      <c r="EA74" s="201"/>
      <c r="EB74" s="201"/>
      <c r="EC74" s="201"/>
      <c r="ED74" s="201"/>
      <c r="EE74" s="201"/>
      <c r="EF74" s="201"/>
      <c r="EG74" s="201"/>
      <c r="EH74" s="201"/>
      <c r="EI74" s="201"/>
      <c r="EJ74" s="201"/>
      <c r="EK74" s="201"/>
      <c r="EL74" s="201"/>
      <c r="EM74" s="201"/>
      <c r="EN74" s="201"/>
      <c r="EO74" s="201"/>
      <c r="EP74" s="201"/>
      <c r="EQ74" s="201"/>
      <c r="ER74" s="201"/>
      <c r="ES74" s="201"/>
      <c r="ET74" s="201"/>
      <c r="EU74" s="201"/>
      <c r="EV74" s="201"/>
      <c r="EW74" s="201"/>
      <c r="EX74" s="201"/>
      <c r="EY74" s="201"/>
      <c r="EZ74" s="201"/>
      <c r="FA74" s="201"/>
      <c r="FB74" s="201"/>
      <c r="FC74" s="201"/>
      <c r="FD74" s="201"/>
      <c r="FE74" s="201"/>
      <c r="FF74" s="201"/>
      <c r="FG74" s="201"/>
      <c r="FH74" s="201"/>
      <c r="FI74" s="201"/>
      <c r="FJ74" s="201"/>
      <c r="FK74" s="201"/>
      <c r="FL74" s="201"/>
      <c r="FM74" s="201"/>
      <c r="FN74" s="201"/>
      <c r="FO74" s="201"/>
      <c r="FP74" s="201"/>
      <c r="FQ74" s="201"/>
      <c r="FR74" s="201"/>
      <c r="FS74" s="201"/>
      <c r="FT74" s="201"/>
      <c r="FU74" s="201"/>
      <c r="FV74" s="201"/>
      <c r="FW74" s="201"/>
      <c r="FX74" s="201"/>
      <c r="FY74" s="201"/>
      <c r="FZ74" s="201"/>
      <c r="GA74" s="201"/>
      <c r="GB74" s="201"/>
      <c r="GC74" s="201"/>
      <c r="GD74" s="201"/>
      <c r="GE74" s="201"/>
      <c r="GF74" s="201"/>
      <c r="GG74" s="201"/>
      <c r="GH74" s="201"/>
      <c r="GI74" s="201"/>
      <c r="GJ74" s="201"/>
      <c r="GK74" s="201"/>
      <c r="GL74" s="201"/>
      <c r="GM74" s="201"/>
      <c r="GN74" s="201"/>
      <c r="GO74" s="201"/>
      <c r="GP74" s="201"/>
      <c r="GQ74" s="201"/>
      <c r="GR74" s="201"/>
      <c r="GS74" s="201"/>
      <c r="GT74" s="201"/>
      <c r="GU74" s="201"/>
      <c r="GV74" s="201"/>
      <c r="GW74" s="201"/>
      <c r="GX74" s="201"/>
      <c r="GY74" s="201"/>
      <c r="GZ74" s="201"/>
      <c r="HA74" s="201"/>
      <c r="HB74" s="201"/>
      <c r="HC74" s="201"/>
      <c r="HD74" s="201"/>
      <c r="HE74" s="201"/>
      <c r="HF74" s="201"/>
      <c r="HG74" s="201"/>
      <c r="HH74" s="201"/>
      <c r="HI74" s="201"/>
      <c r="HJ74" s="201"/>
      <c r="HK74" s="201"/>
      <c r="HL74" s="201"/>
      <c r="HM74" s="201"/>
      <c r="HN74" s="201"/>
      <c r="HO74" s="201"/>
      <c r="HP74" s="201"/>
      <c r="HQ74" s="201"/>
      <c r="HR74" s="201"/>
      <c r="HS74" s="201"/>
      <c r="HT74" s="201"/>
      <c r="HU74" s="201"/>
      <c r="HV74" s="201"/>
      <c r="HW74" s="201"/>
      <c r="HX74" s="201"/>
      <c r="HY74" s="201"/>
    </row>
    <row r="75" spans="1:390" s="143" customFormat="1" ht="15.95" customHeight="1">
      <c r="A75" s="354">
        <v>59</v>
      </c>
      <c r="B75" s="222" t="s">
        <v>123</v>
      </c>
      <c r="C75" s="223">
        <v>12</v>
      </c>
      <c r="D75" s="224">
        <v>12</v>
      </c>
      <c r="E75" s="293">
        <f t="shared" si="7"/>
        <v>24</v>
      </c>
      <c r="F75" s="293">
        <f t="shared" si="8"/>
        <v>51</v>
      </c>
      <c r="G75" s="224">
        <v>75</v>
      </c>
      <c r="H75" s="225">
        <v>3</v>
      </c>
      <c r="I75" s="243"/>
      <c r="J75" s="230"/>
      <c r="K75" s="228"/>
      <c r="L75" s="243"/>
      <c r="M75" s="230"/>
      <c r="N75" s="229"/>
      <c r="O75" s="243"/>
      <c r="P75" s="234"/>
      <c r="Q75" s="232"/>
      <c r="R75" s="243"/>
      <c r="S75" s="230"/>
      <c r="T75" s="231"/>
      <c r="U75" s="233">
        <v>12</v>
      </c>
      <c r="V75" s="234">
        <v>12</v>
      </c>
      <c r="W75" s="231">
        <v>3</v>
      </c>
      <c r="X75" s="244"/>
      <c r="Y75" s="234"/>
      <c r="Z75" s="232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201"/>
      <c r="BT75" s="201"/>
      <c r="BU75" s="201"/>
      <c r="BV75" s="201"/>
      <c r="BW75" s="201"/>
      <c r="BX75" s="201"/>
      <c r="BY75" s="201"/>
      <c r="BZ75" s="201"/>
      <c r="CA75" s="201"/>
      <c r="CB75" s="201"/>
      <c r="CC75" s="201"/>
      <c r="CD75" s="201"/>
      <c r="CE75" s="201"/>
      <c r="CF75" s="201"/>
      <c r="CG75" s="201"/>
      <c r="CH75" s="201"/>
      <c r="CI75" s="201"/>
      <c r="CJ75" s="201"/>
      <c r="CK75" s="201"/>
      <c r="CL75" s="201"/>
      <c r="CM75" s="201"/>
      <c r="CN75" s="201"/>
      <c r="CO75" s="201"/>
      <c r="CP75" s="201"/>
      <c r="CQ75" s="201"/>
      <c r="CR75" s="201"/>
      <c r="CS75" s="201"/>
      <c r="CT75" s="201"/>
      <c r="CU75" s="201"/>
      <c r="CV75" s="201"/>
      <c r="CW75" s="201"/>
      <c r="CX75" s="201"/>
      <c r="CY75" s="201"/>
      <c r="CZ75" s="201"/>
      <c r="DA75" s="201"/>
      <c r="DB75" s="201"/>
      <c r="DC75" s="201"/>
      <c r="DD75" s="201"/>
      <c r="DE75" s="201"/>
      <c r="DF75" s="201"/>
      <c r="DG75" s="201"/>
      <c r="DH75" s="201"/>
      <c r="DI75" s="201"/>
      <c r="DJ75" s="201"/>
      <c r="DK75" s="201"/>
      <c r="DL75" s="201"/>
      <c r="DM75" s="201"/>
      <c r="DN75" s="201"/>
      <c r="DO75" s="201"/>
      <c r="DP75" s="201"/>
      <c r="DQ75" s="201"/>
      <c r="DR75" s="201"/>
      <c r="DS75" s="201"/>
      <c r="DT75" s="201"/>
      <c r="DU75" s="201"/>
      <c r="DV75" s="201"/>
      <c r="DW75" s="201"/>
      <c r="DX75" s="201"/>
      <c r="DY75" s="201"/>
      <c r="DZ75" s="201"/>
      <c r="EA75" s="201"/>
      <c r="EB75" s="201"/>
      <c r="EC75" s="201"/>
      <c r="ED75" s="201"/>
      <c r="EE75" s="201"/>
      <c r="EF75" s="201"/>
      <c r="EG75" s="201"/>
      <c r="EH75" s="201"/>
      <c r="EI75" s="201"/>
      <c r="EJ75" s="201"/>
      <c r="EK75" s="201"/>
      <c r="EL75" s="201"/>
      <c r="EM75" s="201"/>
      <c r="EN75" s="201"/>
      <c r="EO75" s="201"/>
      <c r="EP75" s="201"/>
      <c r="EQ75" s="201"/>
      <c r="ER75" s="201"/>
      <c r="ES75" s="201"/>
      <c r="ET75" s="201"/>
      <c r="EU75" s="201"/>
      <c r="EV75" s="201"/>
      <c r="EW75" s="201"/>
      <c r="EX75" s="201"/>
      <c r="EY75" s="201"/>
      <c r="EZ75" s="201"/>
      <c r="FA75" s="201"/>
      <c r="FB75" s="201"/>
      <c r="FC75" s="201"/>
      <c r="FD75" s="201"/>
      <c r="FE75" s="201"/>
      <c r="FF75" s="201"/>
      <c r="FG75" s="201"/>
      <c r="FH75" s="201"/>
      <c r="FI75" s="201"/>
      <c r="FJ75" s="201"/>
      <c r="FK75" s="201"/>
      <c r="FL75" s="201"/>
      <c r="FM75" s="201"/>
      <c r="FN75" s="201"/>
      <c r="FO75" s="201"/>
      <c r="FP75" s="201"/>
      <c r="FQ75" s="201"/>
      <c r="FR75" s="201"/>
      <c r="FS75" s="201"/>
      <c r="FT75" s="201"/>
      <c r="FU75" s="201"/>
      <c r="FV75" s="201"/>
      <c r="FW75" s="201"/>
      <c r="FX75" s="201"/>
      <c r="FY75" s="201"/>
      <c r="FZ75" s="201"/>
      <c r="GA75" s="201"/>
      <c r="GB75" s="201"/>
      <c r="GC75" s="201"/>
      <c r="GD75" s="201"/>
      <c r="GE75" s="201"/>
      <c r="GF75" s="201"/>
      <c r="GG75" s="201"/>
      <c r="GH75" s="201"/>
      <c r="GI75" s="201"/>
      <c r="GJ75" s="201"/>
      <c r="GK75" s="201"/>
      <c r="GL75" s="201"/>
      <c r="GM75" s="201"/>
      <c r="GN75" s="201"/>
      <c r="GO75" s="201"/>
      <c r="GP75" s="201"/>
      <c r="GQ75" s="201"/>
      <c r="GR75" s="201"/>
      <c r="GS75" s="201"/>
      <c r="GT75" s="201"/>
      <c r="GU75" s="201"/>
      <c r="GV75" s="201"/>
      <c r="GW75" s="201"/>
      <c r="GX75" s="201"/>
      <c r="GY75" s="201"/>
      <c r="GZ75" s="201"/>
      <c r="HA75" s="201"/>
      <c r="HB75" s="201"/>
      <c r="HC75" s="201"/>
      <c r="HD75" s="201"/>
      <c r="HE75" s="201"/>
      <c r="HF75" s="201"/>
      <c r="HG75" s="201"/>
      <c r="HH75" s="201"/>
      <c r="HI75" s="201"/>
      <c r="HJ75" s="201"/>
      <c r="HK75" s="201"/>
      <c r="HL75" s="201"/>
      <c r="HM75" s="201"/>
      <c r="HN75" s="201"/>
      <c r="HO75" s="201"/>
      <c r="HP75" s="201"/>
      <c r="HQ75" s="201"/>
      <c r="HR75" s="201"/>
      <c r="HS75" s="201"/>
      <c r="HT75" s="201"/>
      <c r="HU75" s="201"/>
      <c r="HV75" s="201"/>
      <c r="HW75" s="201"/>
      <c r="HX75" s="201"/>
      <c r="HY75" s="201"/>
    </row>
    <row r="76" spans="1:390" s="143" customFormat="1" ht="15.95" customHeight="1" thickBot="1">
      <c r="A76" s="223">
        <v>60</v>
      </c>
      <c r="B76" s="222" t="s">
        <v>62</v>
      </c>
      <c r="C76" s="223"/>
      <c r="D76" s="223">
        <v>15</v>
      </c>
      <c r="E76" s="293">
        <f t="shared" si="7"/>
        <v>15</v>
      </c>
      <c r="F76" s="293">
        <f t="shared" si="8"/>
        <v>35</v>
      </c>
      <c r="G76" s="224">
        <v>50</v>
      </c>
      <c r="H76" s="225">
        <v>2</v>
      </c>
      <c r="I76" s="243"/>
      <c r="J76" s="230"/>
      <c r="K76" s="228"/>
      <c r="L76" s="243"/>
      <c r="M76" s="230"/>
      <c r="N76" s="229"/>
      <c r="O76" s="243"/>
      <c r="P76" s="230"/>
      <c r="Q76" s="232"/>
      <c r="R76" s="243"/>
      <c r="S76" s="230">
        <v>15</v>
      </c>
      <c r="T76" s="231">
        <v>2</v>
      </c>
      <c r="U76" s="233"/>
      <c r="V76" s="234"/>
      <c r="W76" s="231"/>
      <c r="X76" s="244"/>
      <c r="Y76" s="234"/>
      <c r="Z76" s="232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201"/>
      <c r="CA76" s="201"/>
      <c r="CB76" s="201"/>
      <c r="CC76" s="201"/>
      <c r="CD76" s="201"/>
      <c r="CE76" s="201"/>
      <c r="CF76" s="201"/>
      <c r="CG76" s="201"/>
      <c r="CH76" s="201"/>
      <c r="CI76" s="201"/>
      <c r="CJ76" s="201"/>
      <c r="CK76" s="201"/>
      <c r="CL76" s="201"/>
      <c r="CM76" s="201"/>
      <c r="CN76" s="201"/>
      <c r="CO76" s="201"/>
      <c r="CP76" s="201"/>
      <c r="CQ76" s="201"/>
      <c r="CR76" s="201"/>
      <c r="CS76" s="201"/>
      <c r="CT76" s="201"/>
      <c r="CU76" s="201"/>
      <c r="CV76" s="201"/>
      <c r="CW76" s="201"/>
      <c r="CX76" s="201"/>
      <c r="CY76" s="201"/>
      <c r="CZ76" s="201"/>
      <c r="DA76" s="201"/>
      <c r="DB76" s="201"/>
      <c r="DC76" s="201"/>
      <c r="DD76" s="201"/>
      <c r="DE76" s="201"/>
      <c r="DF76" s="201"/>
      <c r="DG76" s="201"/>
      <c r="DH76" s="201"/>
      <c r="DI76" s="201"/>
      <c r="DJ76" s="201"/>
      <c r="DK76" s="201"/>
      <c r="DL76" s="201"/>
      <c r="DM76" s="201"/>
      <c r="DN76" s="201"/>
      <c r="DO76" s="201"/>
      <c r="DP76" s="201"/>
      <c r="DQ76" s="201"/>
      <c r="DR76" s="201"/>
      <c r="DS76" s="201"/>
      <c r="DT76" s="201"/>
      <c r="DU76" s="201"/>
      <c r="DV76" s="201"/>
      <c r="DW76" s="201"/>
      <c r="DX76" s="201"/>
      <c r="DY76" s="201"/>
      <c r="DZ76" s="201"/>
      <c r="EA76" s="201"/>
      <c r="EB76" s="201"/>
      <c r="EC76" s="201"/>
      <c r="ED76" s="201"/>
      <c r="EE76" s="201"/>
      <c r="EF76" s="201"/>
      <c r="EG76" s="201"/>
      <c r="EH76" s="201"/>
      <c r="EI76" s="201"/>
      <c r="EJ76" s="201"/>
      <c r="EK76" s="201"/>
      <c r="EL76" s="201"/>
      <c r="EM76" s="201"/>
      <c r="EN76" s="201"/>
      <c r="EO76" s="201"/>
      <c r="EP76" s="201"/>
      <c r="EQ76" s="201"/>
      <c r="ER76" s="201"/>
      <c r="ES76" s="201"/>
      <c r="ET76" s="201"/>
      <c r="EU76" s="201"/>
      <c r="EV76" s="201"/>
      <c r="EW76" s="201"/>
      <c r="EX76" s="201"/>
      <c r="EY76" s="201"/>
      <c r="EZ76" s="201"/>
      <c r="FA76" s="201"/>
      <c r="FB76" s="201"/>
      <c r="FC76" s="201"/>
      <c r="FD76" s="201"/>
      <c r="FE76" s="201"/>
      <c r="FF76" s="201"/>
      <c r="FG76" s="201"/>
      <c r="FH76" s="201"/>
      <c r="FI76" s="201"/>
      <c r="FJ76" s="201"/>
      <c r="FK76" s="201"/>
      <c r="FL76" s="201"/>
      <c r="FM76" s="201"/>
      <c r="FN76" s="201"/>
      <c r="FO76" s="201"/>
      <c r="FP76" s="201"/>
      <c r="FQ76" s="201"/>
      <c r="FR76" s="201"/>
      <c r="FS76" s="201"/>
      <c r="FT76" s="201"/>
      <c r="FU76" s="201"/>
      <c r="FV76" s="201"/>
      <c r="FW76" s="201"/>
      <c r="FX76" s="201"/>
      <c r="FY76" s="201"/>
      <c r="FZ76" s="201"/>
      <c r="GA76" s="201"/>
      <c r="GB76" s="201"/>
      <c r="GC76" s="201"/>
      <c r="GD76" s="201"/>
      <c r="GE76" s="201"/>
      <c r="GF76" s="201"/>
      <c r="GG76" s="201"/>
      <c r="GH76" s="201"/>
      <c r="GI76" s="201"/>
      <c r="GJ76" s="201"/>
      <c r="GK76" s="201"/>
      <c r="GL76" s="201"/>
      <c r="GM76" s="201"/>
      <c r="GN76" s="201"/>
      <c r="GO76" s="201"/>
      <c r="GP76" s="201"/>
      <c r="GQ76" s="201"/>
      <c r="GR76" s="201"/>
      <c r="GS76" s="201"/>
      <c r="GT76" s="201"/>
      <c r="GU76" s="201"/>
      <c r="GV76" s="201"/>
      <c r="GW76" s="201"/>
      <c r="GX76" s="201"/>
      <c r="GY76" s="201"/>
      <c r="GZ76" s="201"/>
      <c r="HA76" s="201"/>
      <c r="HB76" s="201"/>
      <c r="HC76" s="201"/>
      <c r="HD76" s="201"/>
      <c r="HE76" s="201"/>
      <c r="HF76" s="201"/>
      <c r="HG76" s="201"/>
      <c r="HH76" s="201"/>
      <c r="HI76" s="201"/>
      <c r="HJ76" s="201"/>
      <c r="HK76" s="201"/>
      <c r="HL76" s="201"/>
      <c r="HM76" s="201"/>
      <c r="HN76" s="201"/>
      <c r="HO76" s="201"/>
      <c r="HP76" s="201"/>
      <c r="HQ76" s="201"/>
      <c r="HR76" s="201"/>
      <c r="HS76" s="201"/>
      <c r="HT76" s="201"/>
      <c r="HU76" s="201"/>
      <c r="HV76" s="201"/>
      <c r="HW76" s="201"/>
      <c r="HX76" s="201"/>
      <c r="HY76" s="201"/>
    </row>
    <row r="77" spans="1:390" s="143" customFormat="1" ht="15.95" customHeight="1">
      <c r="A77" s="354">
        <v>61</v>
      </c>
      <c r="B77" s="374" t="s">
        <v>63</v>
      </c>
      <c r="C77" s="223">
        <v>9</v>
      </c>
      <c r="D77" s="223">
        <v>9</v>
      </c>
      <c r="E77" s="293">
        <f t="shared" si="7"/>
        <v>18</v>
      </c>
      <c r="F77" s="293">
        <f t="shared" si="8"/>
        <v>32</v>
      </c>
      <c r="G77" s="223">
        <v>50</v>
      </c>
      <c r="H77" s="221">
        <v>2</v>
      </c>
      <c r="I77" s="243"/>
      <c r="J77" s="230"/>
      <c r="K77" s="228"/>
      <c r="L77" s="243">
        <v>9</v>
      </c>
      <c r="M77" s="230">
        <v>9</v>
      </c>
      <c r="N77" s="228">
        <v>2</v>
      </c>
      <c r="O77" s="226"/>
      <c r="P77" s="230"/>
      <c r="Q77" s="371"/>
      <c r="R77" s="243"/>
      <c r="S77" s="230"/>
      <c r="T77" s="228"/>
      <c r="V77" s="234"/>
      <c r="X77" s="243"/>
      <c r="Y77" s="230"/>
      <c r="Z77" s="228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  <c r="BC77" s="201"/>
      <c r="BD77" s="201"/>
      <c r="BE77" s="201"/>
      <c r="BF77" s="201"/>
      <c r="BG77" s="201"/>
      <c r="BH77" s="201"/>
      <c r="BI77" s="201"/>
      <c r="BJ77" s="201"/>
      <c r="BK77" s="201"/>
      <c r="BL77" s="201"/>
      <c r="BM77" s="201"/>
      <c r="BN77" s="201"/>
      <c r="BO77" s="201"/>
      <c r="BP77" s="201"/>
      <c r="BQ77" s="201"/>
      <c r="BR77" s="201"/>
      <c r="BS77" s="201"/>
      <c r="BT77" s="201"/>
      <c r="BU77" s="201"/>
      <c r="BV77" s="201"/>
      <c r="BW77" s="201"/>
      <c r="BX77" s="201"/>
      <c r="BY77" s="201"/>
      <c r="BZ77" s="201"/>
      <c r="CA77" s="201"/>
      <c r="CB77" s="201"/>
      <c r="CC77" s="201"/>
      <c r="CD77" s="201"/>
      <c r="CE77" s="201"/>
      <c r="CF77" s="201"/>
      <c r="CG77" s="201"/>
      <c r="CH77" s="201"/>
      <c r="CI77" s="201"/>
      <c r="CJ77" s="201"/>
      <c r="CK77" s="201"/>
      <c r="CL77" s="201"/>
      <c r="CM77" s="201"/>
      <c r="CN77" s="201"/>
      <c r="CO77" s="201"/>
      <c r="CP77" s="201"/>
      <c r="CQ77" s="201"/>
      <c r="CR77" s="201"/>
      <c r="CS77" s="201"/>
      <c r="CT77" s="201"/>
      <c r="CU77" s="201"/>
      <c r="CV77" s="201"/>
      <c r="CW77" s="201"/>
      <c r="CX77" s="201"/>
      <c r="CY77" s="201"/>
      <c r="CZ77" s="201"/>
      <c r="DA77" s="201"/>
      <c r="DB77" s="201"/>
      <c r="DC77" s="201"/>
      <c r="DD77" s="201"/>
      <c r="DE77" s="201"/>
      <c r="DF77" s="201"/>
      <c r="DG77" s="201"/>
      <c r="DH77" s="201"/>
      <c r="DI77" s="201"/>
      <c r="DJ77" s="201"/>
      <c r="DK77" s="201"/>
      <c r="DL77" s="201"/>
      <c r="DM77" s="201"/>
      <c r="DN77" s="201"/>
      <c r="DO77" s="201"/>
      <c r="DP77" s="201"/>
      <c r="DQ77" s="201"/>
      <c r="DR77" s="201"/>
      <c r="DS77" s="201"/>
      <c r="DT77" s="201"/>
      <c r="DU77" s="201"/>
      <c r="DV77" s="201"/>
      <c r="DW77" s="201"/>
      <c r="DX77" s="201"/>
      <c r="DY77" s="201"/>
      <c r="DZ77" s="201"/>
      <c r="EA77" s="201"/>
      <c r="EB77" s="201"/>
      <c r="EC77" s="201"/>
      <c r="ED77" s="201"/>
      <c r="EE77" s="201"/>
      <c r="EF77" s="201"/>
      <c r="EG77" s="201"/>
      <c r="EH77" s="201"/>
      <c r="EI77" s="201"/>
      <c r="EJ77" s="201"/>
      <c r="EK77" s="201"/>
      <c r="EL77" s="201"/>
      <c r="EM77" s="201"/>
      <c r="EN77" s="201"/>
      <c r="EO77" s="201"/>
      <c r="EP77" s="201"/>
      <c r="EQ77" s="201"/>
      <c r="ER77" s="201"/>
      <c r="ES77" s="201"/>
      <c r="ET77" s="201"/>
      <c r="EU77" s="201"/>
      <c r="EV77" s="201"/>
      <c r="EW77" s="201"/>
      <c r="EX77" s="201"/>
      <c r="EY77" s="201"/>
      <c r="EZ77" s="201"/>
      <c r="FA77" s="201"/>
      <c r="FB77" s="201"/>
      <c r="FC77" s="201"/>
      <c r="FD77" s="201"/>
      <c r="FE77" s="201"/>
      <c r="FF77" s="201"/>
      <c r="FG77" s="201"/>
      <c r="FH77" s="201"/>
      <c r="FI77" s="201"/>
      <c r="FJ77" s="201"/>
      <c r="FK77" s="201"/>
      <c r="FL77" s="201"/>
      <c r="FM77" s="201"/>
      <c r="FN77" s="201"/>
      <c r="FO77" s="201"/>
      <c r="FP77" s="201"/>
      <c r="FQ77" s="201"/>
      <c r="FR77" s="201"/>
      <c r="FS77" s="201"/>
      <c r="FT77" s="201"/>
      <c r="FU77" s="201"/>
      <c r="FV77" s="201"/>
      <c r="FW77" s="201"/>
      <c r="FX77" s="201"/>
      <c r="FY77" s="201"/>
      <c r="FZ77" s="201"/>
      <c r="GA77" s="201"/>
      <c r="GB77" s="201"/>
      <c r="GC77" s="201"/>
      <c r="GD77" s="201"/>
      <c r="GE77" s="201"/>
      <c r="GF77" s="201"/>
      <c r="GG77" s="201"/>
      <c r="GH77" s="201"/>
      <c r="GI77" s="201"/>
      <c r="GJ77" s="201"/>
      <c r="GK77" s="201"/>
      <c r="GL77" s="201"/>
      <c r="GM77" s="201"/>
      <c r="GN77" s="201"/>
      <c r="GO77" s="201"/>
      <c r="GP77" s="201"/>
      <c r="GQ77" s="201"/>
      <c r="GR77" s="201"/>
      <c r="GS77" s="201"/>
      <c r="GT77" s="201"/>
      <c r="GU77" s="201"/>
      <c r="GV77" s="201"/>
      <c r="GW77" s="201"/>
      <c r="GX77" s="201"/>
      <c r="GY77" s="201"/>
      <c r="GZ77" s="201"/>
      <c r="HA77" s="201"/>
      <c r="HB77" s="201"/>
      <c r="HC77" s="201"/>
      <c r="HD77" s="201"/>
      <c r="HE77" s="201"/>
      <c r="HF77" s="201"/>
      <c r="HG77" s="201"/>
      <c r="HH77" s="201"/>
      <c r="HI77" s="201"/>
      <c r="HJ77" s="201"/>
      <c r="HK77" s="201"/>
      <c r="HL77" s="201"/>
      <c r="HM77" s="201"/>
      <c r="HN77" s="201"/>
      <c r="HO77" s="201"/>
      <c r="HP77" s="201"/>
      <c r="HQ77" s="201"/>
      <c r="HR77" s="201"/>
      <c r="HS77" s="201"/>
      <c r="HT77" s="201"/>
      <c r="HU77" s="201"/>
      <c r="HV77" s="201"/>
      <c r="HW77" s="201"/>
      <c r="HX77" s="201"/>
      <c r="HY77" s="201"/>
    </row>
    <row r="78" spans="1:390" s="67" customFormat="1" ht="15.95" customHeight="1">
      <c r="A78" s="223">
        <v>62</v>
      </c>
      <c r="B78" s="478" t="s">
        <v>64</v>
      </c>
      <c r="C78" s="223">
        <v>6</v>
      </c>
      <c r="D78" s="479">
        <v>9</v>
      </c>
      <c r="E78" s="293">
        <f t="shared" si="7"/>
        <v>15</v>
      </c>
      <c r="F78" s="293">
        <f t="shared" si="8"/>
        <v>45</v>
      </c>
      <c r="G78" s="224">
        <v>60</v>
      </c>
      <c r="H78" s="225">
        <v>2</v>
      </c>
      <c r="I78" s="243"/>
      <c r="J78" s="230"/>
      <c r="K78" s="228"/>
      <c r="L78" s="243"/>
      <c r="M78" s="230"/>
      <c r="N78" s="229"/>
      <c r="O78" s="243"/>
      <c r="P78" s="230"/>
      <c r="Q78" s="232"/>
      <c r="R78" s="243"/>
      <c r="S78" s="230"/>
      <c r="T78" s="232"/>
      <c r="U78" s="233"/>
      <c r="V78" s="234"/>
      <c r="W78" s="232"/>
      <c r="X78" s="244">
        <v>6</v>
      </c>
      <c r="Y78" s="480">
        <v>9</v>
      </c>
      <c r="Z78" s="231">
        <v>2</v>
      </c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201"/>
      <c r="CA78" s="201"/>
      <c r="CB78" s="201"/>
      <c r="CC78" s="201"/>
      <c r="CD78" s="201"/>
      <c r="CE78" s="201"/>
      <c r="CF78" s="201"/>
      <c r="CG78" s="201"/>
      <c r="CH78" s="201"/>
      <c r="CI78" s="201"/>
      <c r="CJ78" s="201"/>
      <c r="CK78" s="201"/>
      <c r="CL78" s="201"/>
      <c r="CM78" s="201"/>
      <c r="CN78" s="201"/>
      <c r="CO78" s="201"/>
      <c r="CP78" s="201"/>
      <c r="CQ78" s="201"/>
      <c r="CR78" s="201"/>
      <c r="CS78" s="201"/>
      <c r="CT78" s="201"/>
      <c r="CU78" s="201"/>
      <c r="CV78" s="201"/>
      <c r="CW78" s="201"/>
      <c r="CX78" s="201"/>
      <c r="CY78" s="201"/>
      <c r="CZ78" s="201"/>
      <c r="DA78" s="201"/>
      <c r="DB78" s="201"/>
      <c r="DC78" s="201"/>
      <c r="DD78" s="201"/>
      <c r="DE78" s="201"/>
      <c r="DF78" s="201"/>
      <c r="DG78" s="201"/>
      <c r="DH78" s="201"/>
      <c r="DI78" s="201"/>
      <c r="DJ78" s="201"/>
      <c r="DK78" s="201"/>
      <c r="DL78" s="201"/>
      <c r="DM78" s="201"/>
      <c r="DN78" s="201"/>
      <c r="DO78" s="201"/>
      <c r="DP78" s="201"/>
      <c r="DQ78" s="201"/>
      <c r="DR78" s="201"/>
      <c r="DS78" s="201"/>
      <c r="DT78" s="201"/>
      <c r="DU78" s="201"/>
      <c r="DV78" s="201"/>
      <c r="DW78" s="201"/>
      <c r="DX78" s="201"/>
      <c r="DY78" s="201"/>
      <c r="DZ78" s="201"/>
      <c r="EA78" s="201"/>
      <c r="EB78" s="201"/>
      <c r="EC78" s="201"/>
      <c r="ED78" s="201"/>
      <c r="EE78" s="201"/>
      <c r="EF78" s="201"/>
      <c r="EG78" s="201"/>
      <c r="EH78" s="201"/>
      <c r="EI78" s="201"/>
      <c r="EJ78" s="201"/>
      <c r="EK78" s="201"/>
      <c r="EL78" s="201"/>
      <c r="EM78" s="201"/>
      <c r="EN78" s="201"/>
      <c r="EO78" s="201"/>
      <c r="EP78" s="201"/>
      <c r="EQ78" s="201"/>
      <c r="ER78" s="201"/>
      <c r="ES78" s="201"/>
      <c r="ET78" s="201"/>
      <c r="EU78" s="201"/>
      <c r="EV78" s="201"/>
      <c r="EW78" s="201"/>
      <c r="EX78" s="201"/>
      <c r="EY78" s="201"/>
      <c r="EZ78" s="201"/>
      <c r="FA78" s="201"/>
      <c r="FB78" s="201"/>
      <c r="FC78" s="201"/>
      <c r="FD78" s="201"/>
      <c r="FE78" s="201"/>
      <c r="FF78" s="201"/>
      <c r="FG78" s="201"/>
      <c r="FH78" s="201"/>
      <c r="FI78" s="201"/>
      <c r="FJ78" s="201"/>
      <c r="FK78" s="201"/>
      <c r="FL78" s="201"/>
      <c r="FM78" s="201"/>
      <c r="FN78" s="201"/>
      <c r="FO78" s="201"/>
      <c r="FP78" s="201"/>
      <c r="FQ78" s="201"/>
      <c r="FR78" s="201"/>
      <c r="FS78" s="201"/>
      <c r="FT78" s="201"/>
      <c r="FU78" s="201"/>
      <c r="FV78" s="201"/>
      <c r="FW78" s="201"/>
      <c r="FX78" s="201"/>
      <c r="FY78" s="201"/>
      <c r="FZ78" s="201"/>
      <c r="GA78" s="201"/>
      <c r="GB78" s="201"/>
      <c r="GC78" s="201"/>
      <c r="GD78" s="201"/>
      <c r="GE78" s="201"/>
      <c r="GF78" s="201"/>
      <c r="GG78" s="201"/>
      <c r="GH78" s="201"/>
      <c r="GI78" s="201"/>
      <c r="GJ78" s="201"/>
      <c r="GK78" s="201"/>
      <c r="GL78" s="201"/>
      <c r="GM78" s="201"/>
      <c r="GN78" s="201"/>
      <c r="GO78" s="201"/>
      <c r="GP78" s="201"/>
      <c r="GQ78" s="201"/>
      <c r="GR78" s="201"/>
      <c r="GS78" s="201"/>
      <c r="GT78" s="201"/>
      <c r="GU78" s="201"/>
      <c r="GV78" s="201"/>
      <c r="GW78" s="201"/>
      <c r="GX78" s="201"/>
      <c r="GY78" s="201"/>
      <c r="GZ78" s="201"/>
      <c r="HA78" s="201"/>
      <c r="HB78" s="201"/>
      <c r="HC78" s="201"/>
      <c r="HD78" s="201"/>
      <c r="HE78" s="201"/>
      <c r="HF78" s="201"/>
      <c r="HG78" s="201"/>
      <c r="HH78" s="201"/>
      <c r="HI78" s="201"/>
      <c r="HJ78" s="201"/>
      <c r="HK78" s="201"/>
      <c r="HL78" s="201"/>
      <c r="HM78" s="201"/>
      <c r="HN78" s="201"/>
      <c r="HO78" s="201"/>
      <c r="HP78" s="201"/>
      <c r="HQ78" s="201"/>
      <c r="HR78" s="201"/>
      <c r="HS78" s="201"/>
      <c r="HT78" s="201"/>
      <c r="HU78" s="201"/>
      <c r="HV78" s="201"/>
      <c r="HW78" s="201"/>
      <c r="HX78" s="201"/>
      <c r="HY78" s="201"/>
    </row>
    <row r="79" spans="1:390" s="143" customFormat="1" ht="15.95" customHeight="1">
      <c r="A79" s="223">
        <v>63</v>
      </c>
      <c r="B79" s="222" t="s">
        <v>91</v>
      </c>
      <c r="C79" s="382">
        <v>9</v>
      </c>
      <c r="D79" s="223"/>
      <c r="E79" s="440">
        <f t="shared" si="7"/>
        <v>9</v>
      </c>
      <c r="F79" s="293">
        <f t="shared" si="8"/>
        <v>21</v>
      </c>
      <c r="G79" s="224">
        <v>30</v>
      </c>
      <c r="H79" s="225">
        <v>1</v>
      </c>
      <c r="I79" s="243"/>
      <c r="J79" s="362"/>
      <c r="K79" s="371"/>
      <c r="L79" s="375"/>
      <c r="M79" s="362"/>
      <c r="N79" s="372"/>
      <c r="O79" s="375"/>
      <c r="P79" s="362"/>
      <c r="Q79" s="231"/>
      <c r="R79" s="375"/>
      <c r="S79" s="362"/>
      <c r="T79" s="231"/>
      <c r="U79" s="351"/>
      <c r="V79" s="347"/>
      <c r="W79" s="231"/>
      <c r="X79" s="244">
        <v>9</v>
      </c>
      <c r="Y79" s="347"/>
      <c r="Z79" s="231">
        <v>1</v>
      </c>
      <c r="AA79" s="220"/>
      <c r="AB79" s="220"/>
      <c r="AC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  <c r="BX79" s="220"/>
      <c r="BY79" s="220"/>
      <c r="BZ79" s="220"/>
      <c r="CA79" s="220"/>
      <c r="CB79" s="220"/>
      <c r="CC79" s="220"/>
      <c r="CD79" s="220"/>
      <c r="CE79" s="220"/>
      <c r="CF79" s="220"/>
      <c r="CG79" s="220"/>
      <c r="CH79" s="220"/>
      <c r="CI79" s="220"/>
      <c r="CJ79" s="220"/>
      <c r="CK79" s="220"/>
      <c r="CL79" s="220"/>
      <c r="CM79" s="220"/>
      <c r="CN79" s="220"/>
      <c r="CO79" s="220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  <c r="DC79" s="220"/>
      <c r="DD79" s="220"/>
      <c r="DE79" s="220"/>
      <c r="DF79" s="220"/>
      <c r="DG79" s="220"/>
      <c r="DH79" s="220"/>
      <c r="DI79" s="220"/>
      <c r="DJ79" s="220"/>
      <c r="DK79" s="220"/>
      <c r="DL79" s="220"/>
      <c r="DM79" s="220"/>
      <c r="DN79" s="220"/>
      <c r="DO79" s="220"/>
      <c r="DP79" s="220"/>
      <c r="DQ79" s="220"/>
      <c r="DR79" s="220"/>
      <c r="DS79" s="220"/>
      <c r="DT79" s="220"/>
      <c r="DU79" s="220"/>
      <c r="DV79" s="220"/>
      <c r="DW79" s="220"/>
      <c r="DX79" s="220"/>
      <c r="DY79" s="220"/>
      <c r="DZ79" s="220"/>
      <c r="EA79" s="220"/>
      <c r="EB79" s="220"/>
      <c r="EC79" s="220"/>
      <c r="ED79" s="220"/>
      <c r="EE79" s="220"/>
      <c r="EF79" s="220"/>
      <c r="EG79" s="220"/>
      <c r="EH79" s="220"/>
      <c r="EI79" s="220"/>
      <c r="EJ79" s="220"/>
      <c r="EK79" s="220"/>
      <c r="EL79" s="220"/>
      <c r="EM79" s="220"/>
      <c r="EN79" s="220"/>
      <c r="EO79" s="220"/>
      <c r="EP79" s="220"/>
      <c r="EQ79" s="220"/>
      <c r="ER79" s="220"/>
      <c r="ES79" s="220"/>
      <c r="ET79" s="220"/>
      <c r="EU79" s="220"/>
      <c r="EV79" s="220"/>
      <c r="EW79" s="220"/>
      <c r="EX79" s="220"/>
      <c r="EY79" s="220"/>
      <c r="EZ79" s="220"/>
      <c r="FA79" s="220"/>
      <c r="FB79" s="220"/>
      <c r="FC79" s="220"/>
      <c r="FD79" s="220"/>
      <c r="FE79" s="220"/>
      <c r="FF79" s="220"/>
      <c r="FG79" s="220"/>
      <c r="FH79" s="220"/>
      <c r="FI79" s="220"/>
      <c r="FJ79" s="220"/>
      <c r="FK79" s="220"/>
      <c r="FL79" s="220"/>
      <c r="FM79" s="220"/>
      <c r="FN79" s="220"/>
      <c r="FO79" s="220"/>
      <c r="FP79" s="220"/>
      <c r="FQ79" s="220"/>
      <c r="FR79" s="220"/>
      <c r="FS79" s="220"/>
      <c r="FT79" s="220"/>
      <c r="FU79" s="220"/>
      <c r="FV79" s="220"/>
      <c r="FW79" s="220"/>
      <c r="FX79" s="220"/>
      <c r="FY79" s="220"/>
      <c r="FZ79" s="220"/>
      <c r="GA79" s="220"/>
      <c r="GB79" s="220"/>
      <c r="GC79" s="220"/>
      <c r="GD79" s="220"/>
      <c r="GE79" s="220"/>
      <c r="GF79" s="220"/>
      <c r="GG79" s="220"/>
      <c r="GH79" s="220"/>
      <c r="GI79" s="220"/>
      <c r="GJ79" s="220"/>
      <c r="GK79" s="220"/>
      <c r="GL79" s="220"/>
      <c r="GM79" s="220"/>
      <c r="GN79" s="220"/>
      <c r="GO79" s="220"/>
      <c r="GP79" s="220"/>
      <c r="GQ79" s="220"/>
      <c r="GR79" s="220"/>
      <c r="GS79" s="220"/>
      <c r="GT79" s="220"/>
      <c r="GU79" s="220"/>
      <c r="GV79" s="220"/>
      <c r="GW79" s="220"/>
      <c r="GX79" s="220"/>
      <c r="GY79" s="220"/>
      <c r="GZ79" s="220"/>
      <c r="HA79" s="220"/>
      <c r="HB79" s="220"/>
      <c r="HC79" s="220"/>
      <c r="HD79" s="220"/>
      <c r="HE79" s="220"/>
      <c r="HF79" s="220"/>
      <c r="HG79" s="220"/>
      <c r="HH79" s="220"/>
      <c r="HI79" s="220"/>
      <c r="HJ79" s="220"/>
      <c r="HK79" s="220"/>
      <c r="HL79" s="220"/>
      <c r="HM79" s="220"/>
      <c r="HN79" s="220"/>
      <c r="HO79" s="220"/>
      <c r="HP79" s="220"/>
      <c r="HQ79" s="220"/>
      <c r="HR79" s="220"/>
      <c r="HS79" s="220"/>
      <c r="HT79" s="220"/>
      <c r="HU79" s="220"/>
      <c r="HV79" s="220"/>
      <c r="HW79" s="220"/>
      <c r="HX79" s="220"/>
      <c r="HY79" s="220"/>
    </row>
    <row r="80" spans="1:390" s="143" customFormat="1" ht="15">
      <c r="A80" s="223">
        <v>64</v>
      </c>
      <c r="B80" s="222" t="s">
        <v>127</v>
      </c>
      <c r="C80" s="382">
        <v>12</v>
      </c>
      <c r="D80" s="223"/>
      <c r="E80" s="440">
        <f t="shared" si="7"/>
        <v>12</v>
      </c>
      <c r="F80" s="441">
        <f t="shared" si="8"/>
        <v>28</v>
      </c>
      <c r="G80" s="224">
        <v>40</v>
      </c>
      <c r="H80" s="442">
        <v>1</v>
      </c>
      <c r="I80" s="243"/>
      <c r="J80" s="283"/>
      <c r="K80" s="228"/>
      <c r="L80" s="243"/>
      <c r="M80" s="283"/>
      <c r="N80" s="231"/>
      <c r="O80" s="243"/>
      <c r="P80" s="283"/>
      <c r="Q80" s="231"/>
      <c r="R80" s="243"/>
      <c r="S80" s="230"/>
      <c r="T80" s="231"/>
      <c r="U80" s="243"/>
      <c r="V80" s="283"/>
      <c r="W80" s="231"/>
      <c r="X80" s="243">
        <v>12</v>
      </c>
      <c r="Y80" s="283"/>
      <c r="Z80" s="231">
        <v>1</v>
      </c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201"/>
      <c r="CA80" s="201"/>
      <c r="CB80" s="201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201"/>
      <c r="CQ80" s="201"/>
      <c r="CR80" s="201"/>
      <c r="CS80" s="201"/>
      <c r="CT80" s="201"/>
      <c r="CU80" s="201"/>
      <c r="CV80" s="201"/>
      <c r="CW80" s="201"/>
      <c r="CX80" s="201"/>
      <c r="CY80" s="201"/>
      <c r="CZ80" s="201"/>
      <c r="DA80" s="201"/>
      <c r="DB80" s="201"/>
      <c r="DC80" s="201"/>
      <c r="DD80" s="201"/>
      <c r="DE80" s="201"/>
      <c r="DF80" s="201"/>
      <c r="DG80" s="201"/>
      <c r="DH80" s="201"/>
      <c r="DI80" s="201"/>
      <c r="DJ80" s="201"/>
      <c r="DK80" s="201"/>
      <c r="DL80" s="201"/>
      <c r="DM80" s="201"/>
      <c r="DN80" s="201"/>
      <c r="DO80" s="201"/>
      <c r="DP80" s="201"/>
      <c r="DQ80" s="201"/>
      <c r="DR80" s="201"/>
      <c r="DS80" s="201"/>
      <c r="DT80" s="201"/>
      <c r="DU80" s="201"/>
      <c r="DV80" s="201"/>
      <c r="DW80" s="201"/>
      <c r="DX80" s="201"/>
      <c r="DY80" s="201"/>
      <c r="DZ80" s="201"/>
      <c r="EA80" s="201"/>
      <c r="EB80" s="201"/>
      <c r="EC80" s="201"/>
      <c r="ED80" s="201"/>
      <c r="EE80" s="201"/>
      <c r="EF80" s="201"/>
      <c r="EG80" s="201"/>
      <c r="EH80" s="201"/>
      <c r="EI80" s="201"/>
      <c r="EJ80" s="201"/>
      <c r="EK80" s="201"/>
      <c r="EL80" s="201"/>
      <c r="EM80" s="201"/>
      <c r="EN80" s="201"/>
      <c r="EO80" s="201"/>
      <c r="EP80" s="201"/>
      <c r="EQ80" s="201"/>
      <c r="ER80" s="201"/>
      <c r="ES80" s="201"/>
      <c r="ET80" s="201"/>
      <c r="EU80" s="201"/>
      <c r="EV80" s="201"/>
      <c r="EW80" s="201"/>
      <c r="EX80" s="201"/>
      <c r="EY80" s="201"/>
      <c r="EZ80" s="201"/>
      <c r="FA80" s="201"/>
      <c r="FB80" s="201"/>
      <c r="FC80" s="201"/>
      <c r="FD80" s="201"/>
      <c r="FE80" s="201"/>
      <c r="FF80" s="201"/>
      <c r="FG80" s="201"/>
      <c r="FH80" s="201"/>
      <c r="FI80" s="201"/>
      <c r="FJ80" s="201"/>
      <c r="FK80" s="201"/>
      <c r="FL80" s="201"/>
      <c r="FM80" s="201"/>
      <c r="FN80" s="201"/>
      <c r="FO80" s="201"/>
      <c r="FP80" s="201"/>
      <c r="FQ80" s="201"/>
      <c r="FR80" s="201"/>
      <c r="FS80" s="201"/>
      <c r="FT80" s="201"/>
      <c r="FU80" s="201"/>
      <c r="FV80" s="201"/>
      <c r="FW80" s="201"/>
      <c r="FX80" s="201"/>
      <c r="FY80" s="201"/>
      <c r="FZ80" s="201"/>
      <c r="GA80" s="201"/>
      <c r="GB80" s="201"/>
      <c r="GC80" s="201"/>
      <c r="GD80" s="201"/>
      <c r="GE80" s="201"/>
      <c r="GF80" s="201"/>
      <c r="GG80" s="201"/>
      <c r="GH80" s="201"/>
      <c r="GI80" s="201"/>
      <c r="GJ80" s="201"/>
      <c r="GK80" s="201"/>
      <c r="GL80" s="201"/>
      <c r="GM80" s="201"/>
      <c r="GN80" s="201"/>
      <c r="GO80" s="201"/>
      <c r="GP80" s="201"/>
      <c r="GQ80" s="201"/>
      <c r="GR80" s="201"/>
      <c r="GS80" s="201"/>
      <c r="GT80" s="201"/>
      <c r="GU80" s="201"/>
      <c r="GV80" s="201"/>
      <c r="GW80" s="201"/>
      <c r="GX80" s="201"/>
      <c r="GY80" s="201"/>
      <c r="GZ80" s="201"/>
      <c r="HA80" s="201"/>
      <c r="HB80" s="201"/>
      <c r="HC80" s="201"/>
      <c r="HD80" s="201"/>
      <c r="HE80" s="201"/>
      <c r="HF80" s="201"/>
      <c r="HG80" s="201"/>
      <c r="HH80" s="201"/>
      <c r="HI80" s="201"/>
      <c r="HJ80" s="201"/>
      <c r="HK80" s="201"/>
      <c r="HL80" s="201"/>
      <c r="HM80" s="201"/>
      <c r="HN80" s="201"/>
      <c r="HO80" s="201"/>
      <c r="HP80" s="201"/>
      <c r="HQ80" s="201"/>
      <c r="HR80" s="201"/>
      <c r="HS80" s="201"/>
      <c r="HT80" s="201"/>
      <c r="HU80" s="201"/>
      <c r="HV80" s="201"/>
      <c r="HW80" s="201"/>
      <c r="HX80" s="201"/>
      <c r="HY80" s="201"/>
    </row>
    <row r="81" spans="1:233" s="143" customFormat="1" ht="24.75" thickBot="1">
      <c r="A81" s="223">
        <v>65</v>
      </c>
      <c r="B81" s="222" t="s">
        <v>128</v>
      </c>
      <c r="C81" s="223">
        <v>6</v>
      </c>
      <c r="D81" s="223">
        <v>6</v>
      </c>
      <c r="E81" s="293">
        <f t="shared" si="7"/>
        <v>12</v>
      </c>
      <c r="F81" s="293">
        <f t="shared" si="8"/>
        <v>13</v>
      </c>
      <c r="G81" s="443">
        <v>25</v>
      </c>
      <c r="H81" s="225">
        <v>1</v>
      </c>
      <c r="I81" s="226"/>
      <c r="J81" s="283"/>
      <c r="K81" s="228"/>
      <c r="L81" s="243">
        <v>6</v>
      </c>
      <c r="M81" s="283">
        <v>6</v>
      </c>
      <c r="N81" s="231">
        <v>1</v>
      </c>
      <c r="O81" s="243"/>
      <c r="P81" s="283"/>
      <c r="Q81" s="231"/>
      <c r="R81" s="243"/>
      <c r="S81" s="230"/>
      <c r="T81" s="231"/>
      <c r="U81" s="243"/>
      <c r="V81" s="283"/>
      <c r="W81" s="231"/>
      <c r="X81" s="243"/>
      <c r="Y81" s="283"/>
      <c r="Z81" s="23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201"/>
      <c r="BY81" s="201"/>
      <c r="BZ81" s="201"/>
      <c r="CA81" s="201"/>
      <c r="CB81" s="201"/>
      <c r="CC81" s="201"/>
      <c r="CD81" s="201"/>
      <c r="CE81" s="201"/>
      <c r="CF81" s="201"/>
      <c r="CG81" s="201"/>
      <c r="CH81" s="201"/>
      <c r="CI81" s="201"/>
      <c r="CJ81" s="201"/>
      <c r="CK81" s="201"/>
      <c r="CL81" s="201"/>
      <c r="CM81" s="201"/>
      <c r="CN81" s="201"/>
      <c r="CO81" s="201"/>
      <c r="CP81" s="201"/>
      <c r="CQ81" s="201"/>
      <c r="CR81" s="201"/>
      <c r="CS81" s="201"/>
      <c r="CT81" s="201"/>
      <c r="CU81" s="201"/>
      <c r="CV81" s="201"/>
      <c r="CW81" s="201"/>
      <c r="CX81" s="201"/>
      <c r="CY81" s="201"/>
      <c r="CZ81" s="201"/>
      <c r="DA81" s="201"/>
      <c r="DB81" s="201"/>
      <c r="DC81" s="201"/>
      <c r="DD81" s="201"/>
      <c r="DE81" s="201"/>
      <c r="DF81" s="201"/>
      <c r="DG81" s="201"/>
      <c r="DH81" s="201"/>
      <c r="DI81" s="201"/>
      <c r="DJ81" s="201"/>
      <c r="DK81" s="201"/>
      <c r="DL81" s="201"/>
      <c r="DM81" s="201"/>
      <c r="DN81" s="201"/>
      <c r="DO81" s="201"/>
      <c r="DP81" s="201"/>
      <c r="DQ81" s="201"/>
      <c r="DR81" s="201"/>
      <c r="DS81" s="201"/>
      <c r="DT81" s="201"/>
      <c r="DU81" s="201"/>
      <c r="DV81" s="201"/>
      <c r="DW81" s="201"/>
      <c r="DX81" s="201"/>
      <c r="DY81" s="201"/>
      <c r="DZ81" s="201"/>
      <c r="EA81" s="201"/>
      <c r="EB81" s="201"/>
      <c r="EC81" s="201"/>
      <c r="ED81" s="201"/>
      <c r="EE81" s="201"/>
      <c r="EF81" s="201"/>
      <c r="EG81" s="201"/>
      <c r="EH81" s="201"/>
      <c r="EI81" s="201"/>
      <c r="EJ81" s="201"/>
      <c r="EK81" s="201"/>
      <c r="EL81" s="201"/>
      <c r="EM81" s="201"/>
      <c r="EN81" s="201"/>
      <c r="EO81" s="201"/>
      <c r="EP81" s="201"/>
      <c r="EQ81" s="201"/>
      <c r="ER81" s="201"/>
      <c r="ES81" s="201"/>
      <c r="ET81" s="201"/>
      <c r="EU81" s="201"/>
      <c r="EV81" s="201"/>
      <c r="EW81" s="201"/>
      <c r="EX81" s="201"/>
      <c r="EY81" s="201"/>
      <c r="EZ81" s="201"/>
      <c r="FA81" s="201"/>
      <c r="FB81" s="201"/>
      <c r="FC81" s="201"/>
      <c r="FD81" s="201"/>
      <c r="FE81" s="201"/>
      <c r="FF81" s="201"/>
      <c r="FG81" s="201"/>
      <c r="FH81" s="201"/>
      <c r="FI81" s="201"/>
      <c r="FJ81" s="201"/>
      <c r="FK81" s="201"/>
      <c r="FL81" s="201"/>
      <c r="FM81" s="201"/>
      <c r="FN81" s="201"/>
      <c r="FO81" s="201"/>
      <c r="FP81" s="201"/>
      <c r="FQ81" s="201"/>
      <c r="FR81" s="201"/>
      <c r="FS81" s="201"/>
      <c r="FT81" s="201"/>
      <c r="FU81" s="201"/>
      <c r="FV81" s="201"/>
      <c r="FW81" s="201"/>
      <c r="FX81" s="201"/>
      <c r="FY81" s="201"/>
      <c r="FZ81" s="201"/>
      <c r="GA81" s="201"/>
      <c r="GB81" s="201"/>
      <c r="GC81" s="201"/>
      <c r="GD81" s="201"/>
      <c r="GE81" s="201"/>
      <c r="GF81" s="201"/>
      <c r="GG81" s="201"/>
      <c r="GH81" s="201"/>
      <c r="GI81" s="201"/>
      <c r="GJ81" s="201"/>
      <c r="GK81" s="201"/>
      <c r="GL81" s="201"/>
      <c r="GM81" s="201"/>
      <c r="GN81" s="201"/>
      <c r="GO81" s="201"/>
      <c r="GP81" s="201"/>
      <c r="GQ81" s="201"/>
      <c r="GR81" s="201"/>
      <c r="GS81" s="201"/>
      <c r="GT81" s="201"/>
      <c r="GU81" s="201"/>
      <c r="GV81" s="201"/>
      <c r="GW81" s="201"/>
      <c r="GX81" s="201"/>
      <c r="GY81" s="201"/>
      <c r="GZ81" s="201"/>
      <c r="HA81" s="201"/>
      <c r="HB81" s="201"/>
      <c r="HC81" s="201"/>
      <c r="HD81" s="201"/>
      <c r="HE81" s="201"/>
      <c r="HF81" s="201"/>
      <c r="HG81" s="201"/>
      <c r="HH81" s="201"/>
      <c r="HI81" s="201"/>
      <c r="HJ81" s="201"/>
      <c r="HK81" s="201"/>
      <c r="HL81" s="201"/>
      <c r="HM81" s="201"/>
      <c r="HN81" s="201"/>
      <c r="HO81" s="201"/>
      <c r="HP81" s="201"/>
      <c r="HQ81" s="201"/>
      <c r="HR81" s="201"/>
      <c r="HS81" s="201"/>
      <c r="HT81" s="201"/>
      <c r="HU81" s="201"/>
      <c r="HV81" s="201"/>
      <c r="HW81" s="201"/>
      <c r="HX81" s="201"/>
      <c r="HY81" s="201"/>
    </row>
    <row r="82" spans="1:233" s="67" customFormat="1" ht="15">
      <c r="A82" s="166"/>
      <c r="B82" s="345" t="s">
        <v>52</v>
      </c>
      <c r="C82" s="167">
        <f t="shared" ref="C82:Z82" si="9">SUM(C68:C81)</f>
        <v>249</v>
      </c>
      <c r="D82" s="167">
        <f t="shared" si="9"/>
        <v>252</v>
      </c>
      <c r="E82" s="167">
        <f t="shared" si="9"/>
        <v>501</v>
      </c>
      <c r="F82" s="167">
        <f t="shared" si="9"/>
        <v>669</v>
      </c>
      <c r="G82" s="167">
        <f t="shared" si="9"/>
        <v>1170</v>
      </c>
      <c r="H82" s="162">
        <f t="shared" si="9"/>
        <v>45</v>
      </c>
      <c r="I82" s="167">
        <f t="shared" si="9"/>
        <v>32</v>
      </c>
      <c r="J82" s="167">
        <f t="shared" si="9"/>
        <v>26</v>
      </c>
      <c r="K82" s="167">
        <f t="shared" si="9"/>
        <v>5</v>
      </c>
      <c r="L82" s="167">
        <f t="shared" si="9"/>
        <v>35</v>
      </c>
      <c r="M82" s="167">
        <f t="shared" si="9"/>
        <v>44</v>
      </c>
      <c r="N82" s="167">
        <f t="shared" si="9"/>
        <v>7</v>
      </c>
      <c r="O82" s="167">
        <f t="shared" si="9"/>
        <v>46</v>
      </c>
      <c r="P82" s="167">
        <f t="shared" si="9"/>
        <v>46</v>
      </c>
      <c r="Q82" s="167">
        <f t="shared" si="9"/>
        <v>9</v>
      </c>
      <c r="R82" s="179">
        <f t="shared" si="9"/>
        <v>37</v>
      </c>
      <c r="S82" s="179">
        <f t="shared" si="9"/>
        <v>55</v>
      </c>
      <c r="T82" s="179">
        <f t="shared" si="9"/>
        <v>9</v>
      </c>
      <c r="U82" s="179">
        <f t="shared" si="9"/>
        <v>42</v>
      </c>
      <c r="V82" s="179">
        <f t="shared" si="9"/>
        <v>42</v>
      </c>
      <c r="W82" s="179">
        <f t="shared" si="9"/>
        <v>7</v>
      </c>
      <c r="X82" s="179">
        <f t="shared" si="9"/>
        <v>57</v>
      </c>
      <c r="Y82" s="179">
        <f t="shared" si="9"/>
        <v>39</v>
      </c>
      <c r="Z82" s="179">
        <f t="shared" si="9"/>
        <v>8</v>
      </c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  <c r="BL82" s="201"/>
      <c r="BM82" s="201"/>
      <c r="BN82" s="201"/>
      <c r="BO82" s="201"/>
      <c r="BP82" s="201"/>
      <c r="BQ82" s="201"/>
      <c r="BR82" s="201"/>
      <c r="BS82" s="201"/>
      <c r="BT82" s="201"/>
      <c r="BU82" s="201"/>
      <c r="BV82" s="201"/>
      <c r="BW82" s="201"/>
      <c r="BX82" s="201"/>
      <c r="BY82" s="201"/>
      <c r="BZ82" s="201"/>
      <c r="CA82" s="201"/>
      <c r="CB82" s="201"/>
      <c r="CC82" s="201"/>
      <c r="CD82" s="201"/>
      <c r="CE82" s="201"/>
      <c r="CF82" s="201"/>
      <c r="CG82" s="201"/>
      <c r="CH82" s="201"/>
      <c r="CI82" s="201"/>
      <c r="CJ82" s="201"/>
      <c r="CK82" s="201"/>
      <c r="CL82" s="201"/>
      <c r="CM82" s="201"/>
      <c r="CN82" s="201"/>
      <c r="CO82" s="201"/>
      <c r="CP82" s="201"/>
      <c r="CQ82" s="201"/>
      <c r="CR82" s="201"/>
      <c r="CS82" s="201"/>
      <c r="CT82" s="201"/>
      <c r="CU82" s="201"/>
      <c r="CV82" s="201"/>
      <c r="CW82" s="201"/>
      <c r="CX82" s="201"/>
      <c r="CY82" s="201"/>
      <c r="CZ82" s="201"/>
      <c r="DA82" s="201"/>
      <c r="DB82" s="201"/>
      <c r="DC82" s="201"/>
      <c r="DD82" s="201"/>
      <c r="DE82" s="201"/>
      <c r="DF82" s="201"/>
      <c r="DG82" s="201"/>
      <c r="DH82" s="201"/>
      <c r="DI82" s="201"/>
      <c r="DJ82" s="201"/>
      <c r="DK82" s="201"/>
      <c r="DL82" s="201"/>
      <c r="DM82" s="201"/>
      <c r="DN82" s="201"/>
      <c r="DO82" s="201"/>
      <c r="DP82" s="201"/>
      <c r="DQ82" s="201"/>
      <c r="DR82" s="201"/>
      <c r="DS82" s="201"/>
      <c r="DT82" s="201"/>
      <c r="DU82" s="201"/>
      <c r="DV82" s="201"/>
      <c r="DW82" s="201"/>
      <c r="DX82" s="201"/>
      <c r="DY82" s="201"/>
      <c r="DZ82" s="201"/>
      <c r="EA82" s="201"/>
      <c r="EB82" s="201"/>
      <c r="EC82" s="201"/>
      <c r="ED82" s="201"/>
      <c r="EE82" s="201"/>
      <c r="EF82" s="201"/>
      <c r="EG82" s="201"/>
      <c r="EH82" s="201"/>
      <c r="EI82" s="201"/>
      <c r="EJ82" s="201"/>
      <c r="EK82" s="201"/>
      <c r="EL82" s="201"/>
      <c r="EM82" s="201"/>
      <c r="EN82" s="201"/>
      <c r="EO82" s="201"/>
      <c r="EP82" s="201"/>
      <c r="EQ82" s="201"/>
      <c r="ER82" s="201"/>
      <c r="ES82" s="201"/>
      <c r="ET82" s="201"/>
      <c r="EU82" s="201"/>
      <c r="EV82" s="201"/>
      <c r="EW82" s="201"/>
      <c r="EX82" s="201"/>
      <c r="EY82" s="201"/>
      <c r="EZ82" s="201"/>
      <c r="FA82" s="201"/>
      <c r="FB82" s="201"/>
      <c r="FC82" s="201"/>
      <c r="FD82" s="201"/>
      <c r="FE82" s="201"/>
      <c r="FF82" s="201"/>
      <c r="FG82" s="201"/>
      <c r="FH82" s="201"/>
      <c r="FI82" s="201"/>
      <c r="FJ82" s="201"/>
      <c r="FK82" s="201"/>
      <c r="FL82" s="201"/>
      <c r="FM82" s="201"/>
      <c r="FN82" s="201"/>
      <c r="FO82" s="201"/>
      <c r="FP82" s="201"/>
      <c r="FQ82" s="201"/>
      <c r="FR82" s="201"/>
      <c r="FS82" s="201"/>
      <c r="FT82" s="201"/>
      <c r="FU82" s="201"/>
      <c r="FV82" s="201"/>
      <c r="FW82" s="201"/>
      <c r="FX82" s="201"/>
      <c r="FY82" s="201"/>
      <c r="FZ82" s="201"/>
      <c r="GA82" s="201"/>
      <c r="GB82" s="201"/>
      <c r="GC82" s="201"/>
      <c r="GD82" s="201"/>
      <c r="GE82" s="201"/>
      <c r="GF82" s="201"/>
      <c r="GG82" s="201"/>
      <c r="GH82" s="201"/>
      <c r="GI82" s="201"/>
      <c r="GJ82" s="201"/>
      <c r="GK82" s="201"/>
      <c r="GL82" s="201"/>
      <c r="GM82" s="201"/>
      <c r="GN82" s="201"/>
      <c r="GO82" s="201"/>
      <c r="GP82" s="201"/>
      <c r="GQ82" s="201"/>
      <c r="GR82" s="201"/>
      <c r="GS82" s="201"/>
      <c r="GT82" s="201"/>
      <c r="GU82" s="201"/>
      <c r="GV82" s="201"/>
      <c r="GW82" s="201"/>
      <c r="GX82" s="201"/>
      <c r="GY82" s="201"/>
      <c r="GZ82" s="201"/>
      <c r="HA82" s="201"/>
      <c r="HB82" s="201"/>
      <c r="HC82" s="201"/>
      <c r="HD82" s="201"/>
      <c r="HE82" s="201"/>
      <c r="HF82" s="201"/>
      <c r="HG82" s="201"/>
      <c r="HH82" s="201"/>
      <c r="HI82" s="201"/>
      <c r="HJ82" s="201"/>
      <c r="HK82" s="201"/>
      <c r="HL82" s="201"/>
      <c r="HM82" s="201"/>
      <c r="HN82" s="201"/>
      <c r="HO82" s="201"/>
      <c r="HP82" s="201"/>
      <c r="HQ82" s="201"/>
      <c r="HR82" s="201"/>
      <c r="HS82" s="201"/>
      <c r="HT82" s="201"/>
      <c r="HU82" s="201"/>
      <c r="HV82" s="201"/>
      <c r="HW82" s="201"/>
      <c r="HX82" s="201"/>
      <c r="HY82" s="201"/>
    </row>
    <row r="83" spans="1:233" s="413" customFormat="1" ht="15">
      <c r="A83" s="145"/>
      <c r="B83" s="355" t="s">
        <v>130</v>
      </c>
      <c r="C83" s="356">
        <f t="shared" ref="C83:Z83" si="10">C63+C82</f>
        <v>609</v>
      </c>
      <c r="D83" s="356">
        <f t="shared" si="10"/>
        <v>1431</v>
      </c>
      <c r="E83" s="356">
        <f t="shared" si="10"/>
        <v>2040</v>
      </c>
      <c r="F83" s="356">
        <f t="shared" si="10"/>
        <v>2690</v>
      </c>
      <c r="G83" s="356">
        <f t="shared" si="10"/>
        <v>4730</v>
      </c>
      <c r="H83" s="356">
        <f t="shared" si="10"/>
        <v>180</v>
      </c>
      <c r="I83" s="356">
        <f t="shared" si="10"/>
        <v>107</v>
      </c>
      <c r="J83" s="356">
        <f t="shared" si="10"/>
        <v>137</v>
      </c>
      <c r="K83" s="356">
        <f t="shared" si="10"/>
        <v>30</v>
      </c>
      <c r="L83" s="356">
        <f t="shared" si="10"/>
        <v>95</v>
      </c>
      <c r="M83" s="356">
        <f t="shared" si="10"/>
        <v>146</v>
      </c>
      <c r="N83" s="356">
        <f t="shared" si="10"/>
        <v>30</v>
      </c>
      <c r="O83" s="356">
        <f t="shared" si="10"/>
        <v>85</v>
      </c>
      <c r="P83" s="356">
        <f t="shared" si="10"/>
        <v>163</v>
      </c>
      <c r="Q83" s="356">
        <f t="shared" si="10"/>
        <v>30</v>
      </c>
      <c r="R83" s="356">
        <f t="shared" si="10"/>
        <v>89</v>
      </c>
      <c r="S83" s="356">
        <f t="shared" si="10"/>
        <v>153</v>
      </c>
      <c r="T83" s="356">
        <f t="shared" si="10"/>
        <v>30</v>
      </c>
      <c r="U83" s="356">
        <f t="shared" si="10"/>
        <v>124</v>
      </c>
      <c r="V83" s="356">
        <f t="shared" si="10"/>
        <v>128</v>
      </c>
      <c r="W83" s="356">
        <f t="shared" si="10"/>
        <v>30</v>
      </c>
      <c r="X83" s="356">
        <f t="shared" si="10"/>
        <v>109</v>
      </c>
      <c r="Y83" s="356">
        <f t="shared" si="10"/>
        <v>104</v>
      </c>
      <c r="Z83" s="356">
        <f t="shared" si="10"/>
        <v>30</v>
      </c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  <c r="BL83" s="201"/>
      <c r="BM83" s="201"/>
      <c r="BN83" s="201"/>
      <c r="BO83" s="201"/>
      <c r="BP83" s="201"/>
      <c r="BQ83" s="201"/>
      <c r="BR83" s="201"/>
      <c r="BS83" s="201"/>
      <c r="BT83" s="201"/>
      <c r="BU83" s="201"/>
      <c r="BV83" s="201"/>
      <c r="BW83" s="201"/>
      <c r="BX83" s="201"/>
      <c r="BY83" s="201"/>
      <c r="BZ83" s="201"/>
      <c r="CA83" s="201"/>
      <c r="CB83" s="201"/>
      <c r="CC83" s="201"/>
      <c r="CD83" s="201"/>
      <c r="CE83" s="201"/>
      <c r="CF83" s="201"/>
      <c r="CG83" s="201"/>
      <c r="CH83" s="201"/>
      <c r="CI83" s="201"/>
      <c r="CJ83" s="201"/>
      <c r="CK83" s="201"/>
      <c r="CL83" s="201"/>
      <c r="CM83" s="201"/>
      <c r="CN83" s="201"/>
      <c r="CO83" s="201"/>
      <c r="CP83" s="201"/>
      <c r="CQ83" s="201"/>
      <c r="CR83" s="201"/>
      <c r="CS83" s="201"/>
      <c r="CT83" s="201"/>
      <c r="CU83" s="201"/>
      <c r="CV83" s="201"/>
      <c r="CW83" s="201"/>
      <c r="CX83" s="201"/>
      <c r="CY83" s="201"/>
      <c r="CZ83" s="201"/>
      <c r="DA83" s="201"/>
      <c r="DB83" s="201"/>
      <c r="DC83" s="201"/>
      <c r="DD83" s="201"/>
      <c r="DE83" s="201"/>
      <c r="DF83" s="201"/>
      <c r="DG83" s="201"/>
      <c r="DH83" s="201"/>
      <c r="DI83" s="201"/>
      <c r="DJ83" s="201"/>
      <c r="DK83" s="201"/>
      <c r="DL83" s="201"/>
      <c r="DM83" s="201"/>
      <c r="DN83" s="201"/>
      <c r="DO83" s="201"/>
      <c r="DP83" s="201"/>
      <c r="DQ83" s="201"/>
      <c r="DR83" s="201"/>
      <c r="DS83" s="201"/>
      <c r="DT83" s="201"/>
      <c r="DU83" s="201"/>
      <c r="DV83" s="201"/>
      <c r="DW83" s="201"/>
      <c r="DX83" s="201"/>
      <c r="DY83" s="201"/>
      <c r="DZ83" s="201"/>
      <c r="EA83" s="201"/>
      <c r="EB83" s="201"/>
      <c r="EC83" s="201"/>
      <c r="ED83" s="201"/>
      <c r="EE83" s="201"/>
      <c r="EF83" s="201"/>
      <c r="EG83" s="201"/>
      <c r="EH83" s="201"/>
      <c r="EI83" s="201"/>
      <c r="EJ83" s="201"/>
      <c r="EK83" s="201"/>
      <c r="EL83" s="201"/>
      <c r="EM83" s="201"/>
      <c r="EN83" s="201"/>
      <c r="EO83" s="201"/>
      <c r="EP83" s="201"/>
      <c r="EQ83" s="201"/>
      <c r="ER83" s="201"/>
      <c r="ES83" s="201"/>
      <c r="ET83" s="201"/>
      <c r="EU83" s="201"/>
      <c r="EV83" s="201"/>
      <c r="EW83" s="201"/>
      <c r="EX83" s="201"/>
      <c r="EY83" s="201"/>
      <c r="EZ83" s="201"/>
      <c r="FA83" s="201"/>
      <c r="FB83" s="201"/>
      <c r="FC83" s="201"/>
      <c r="FD83" s="201"/>
      <c r="FE83" s="201"/>
      <c r="FF83" s="201"/>
      <c r="FG83" s="201"/>
      <c r="FH83" s="201"/>
      <c r="FI83" s="201"/>
      <c r="FJ83" s="201"/>
      <c r="FK83" s="201"/>
      <c r="FL83" s="201"/>
      <c r="FM83" s="201"/>
      <c r="FN83" s="201"/>
      <c r="FO83" s="201"/>
      <c r="FP83" s="201"/>
      <c r="FQ83" s="201"/>
      <c r="FR83" s="201"/>
      <c r="FS83" s="201"/>
      <c r="FT83" s="201"/>
      <c r="FU83" s="201"/>
      <c r="FV83" s="201"/>
      <c r="FW83" s="201"/>
      <c r="FX83" s="201"/>
      <c r="FY83" s="201"/>
      <c r="FZ83" s="201"/>
      <c r="GA83" s="201"/>
      <c r="GB83" s="201"/>
      <c r="GC83" s="201"/>
      <c r="GD83" s="201"/>
      <c r="GE83" s="201"/>
      <c r="GF83" s="201"/>
      <c r="GG83" s="201"/>
      <c r="GH83" s="201"/>
      <c r="GI83" s="201"/>
      <c r="GJ83" s="201"/>
      <c r="GK83" s="201"/>
      <c r="GL83" s="201"/>
      <c r="GM83" s="201"/>
      <c r="GN83" s="201"/>
      <c r="GO83" s="201"/>
      <c r="GP83" s="201"/>
      <c r="GQ83" s="201"/>
      <c r="GR83" s="201"/>
      <c r="GS83" s="201"/>
      <c r="GT83" s="201"/>
      <c r="GU83" s="201"/>
      <c r="GV83" s="201"/>
      <c r="GW83" s="201"/>
      <c r="GX83" s="201"/>
      <c r="GY83" s="201"/>
      <c r="GZ83" s="201"/>
      <c r="HA83" s="201"/>
      <c r="HB83" s="201"/>
      <c r="HC83" s="201"/>
      <c r="HD83" s="201"/>
      <c r="HE83" s="201"/>
      <c r="HF83" s="201"/>
      <c r="HG83" s="201"/>
      <c r="HH83" s="201"/>
      <c r="HI83" s="201"/>
      <c r="HJ83" s="201"/>
      <c r="HK83" s="201"/>
      <c r="HL83" s="201"/>
      <c r="HM83" s="201"/>
      <c r="HN83" s="201"/>
      <c r="HO83" s="201"/>
      <c r="HP83" s="201"/>
      <c r="HQ83" s="201"/>
      <c r="HR83" s="201"/>
      <c r="HS83" s="201"/>
      <c r="HT83" s="201"/>
      <c r="HU83" s="201"/>
      <c r="HV83" s="201"/>
      <c r="HW83" s="201"/>
      <c r="HX83" s="201"/>
      <c r="HY83" s="201"/>
    </row>
    <row r="84" spans="1:233" s="411" customFormat="1" ht="15.75" thickBot="1">
      <c r="A84" s="146"/>
      <c r="B84" s="387" t="s">
        <v>129</v>
      </c>
      <c r="C84" s="389">
        <f>C64+C83</f>
        <v>609</v>
      </c>
      <c r="D84" s="388">
        <f>D63+D82-D62</f>
        <v>831</v>
      </c>
      <c r="E84" s="388">
        <f>E63+E82-E62</f>
        <v>1440</v>
      </c>
      <c r="F84" s="389">
        <f>F64+F83</f>
        <v>2690</v>
      </c>
      <c r="G84" s="389">
        <f>G64+G83</f>
        <v>4730</v>
      </c>
      <c r="H84" s="147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  <c r="BC84" s="201"/>
      <c r="BD84" s="201"/>
      <c r="BE84" s="201"/>
      <c r="BF84" s="201"/>
      <c r="BG84" s="201"/>
      <c r="BH84" s="201"/>
      <c r="BI84" s="201"/>
      <c r="BJ84" s="201"/>
      <c r="BK84" s="201"/>
      <c r="BL84" s="201"/>
      <c r="BM84" s="201"/>
      <c r="BN84" s="201"/>
      <c r="BO84" s="201"/>
      <c r="BP84" s="201"/>
      <c r="BQ84" s="201"/>
      <c r="BR84" s="201"/>
      <c r="BS84" s="201"/>
      <c r="BT84" s="201"/>
      <c r="BU84" s="201"/>
      <c r="BV84" s="201"/>
      <c r="BW84" s="201"/>
      <c r="BX84" s="201"/>
      <c r="BY84" s="201"/>
      <c r="BZ84" s="201"/>
      <c r="CA84" s="201"/>
      <c r="CB84" s="201"/>
      <c r="CC84" s="201"/>
      <c r="CD84" s="201"/>
      <c r="CE84" s="201"/>
      <c r="CF84" s="201"/>
      <c r="CG84" s="201"/>
      <c r="CH84" s="201"/>
      <c r="CI84" s="201"/>
      <c r="CJ84" s="201"/>
      <c r="CK84" s="201"/>
      <c r="CL84" s="201"/>
      <c r="CM84" s="201"/>
      <c r="CN84" s="201"/>
      <c r="CO84" s="201"/>
      <c r="CP84" s="201"/>
      <c r="CQ84" s="201"/>
      <c r="CR84" s="201"/>
      <c r="CS84" s="201"/>
      <c r="CT84" s="201"/>
      <c r="CU84" s="201"/>
      <c r="CV84" s="201"/>
      <c r="CW84" s="201"/>
      <c r="CX84" s="201"/>
      <c r="CY84" s="201"/>
      <c r="CZ84" s="201"/>
      <c r="DA84" s="201"/>
      <c r="DB84" s="201"/>
      <c r="DC84" s="201"/>
      <c r="DD84" s="201"/>
      <c r="DE84" s="201"/>
      <c r="DF84" s="201"/>
      <c r="DG84" s="201"/>
      <c r="DH84" s="201"/>
      <c r="DI84" s="201"/>
      <c r="DJ84" s="201"/>
      <c r="DK84" s="201"/>
      <c r="DL84" s="201"/>
      <c r="DM84" s="201"/>
      <c r="DN84" s="201"/>
      <c r="DO84" s="201"/>
      <c r="DP84" s="201"/>
      <c r="DQ84" s="201"/>
      <c r="DR84" s="201"/>
      <c r="DS84" s="201"/>
      <c r="DT84" s="201"/>
      <c r="DU84" s="201"/>
      <c r="DV84" s="201"/>
      <c r="DW84" s="201"/>
      <c r="DX84" s="201"/>
      <c r="DY84" s="201"/>
      <c r="DZ84" s="201"/>
      <c r="EA84" s="201"/>
      <c r="EB84" s="201"/>
      <c r="EC84" s="201"/>
      <c r="ED84" s="201"/>
      <c r="EE84" s="201"/>
      <c r="EF84" s="201"/>
      <c r="EG84" s="201"/>
      <c r="EH84" s="201"/>
      <c r="EI84" s="201"/>
      <c r="EJ84" s="201"/>
      <c r="EK84" s="201"/>
      <c r="EL84" s="201"/>
      <c r="EM84" s="201"/>
      <c r="EN84" s="201"/>
      <c r="EO84" s="201"/>
      <c r="EP84" s="201"/>
      <c r="EQ84" s="201"/>
      <c r="ER84" s="201"/>
      <c r="ES84" s="201"/>
      <c r="ET84" s="201"/>
      <c r="EU84" s="201"/>
      <c r="EV84" s="201"/>
      <c r="EW84" s="201"/>
      <c r="EX84" s="201"/>
      <c r="EY84" s="201"/>
      <c r="EZ84" s="201"/>
      <c r="FA84" s="201"/>
      <c r="FB84" s="201"/>
      <c r="FC84" s="201"/>
      <c r="FD84" s="201"/>
      <c r="FE84" s="201"/>
      <c r="FF84" s="201"/>
      <c r="FG84" s="201"/>
      <c r="FH84" s="201"/>
      <c r="FI84" s="201"/>
      <c r="FJ84" s="201"/>
      <c r="FK84" s="201"/>
      <c r="FL84" s="201"/>
      <c r="FM84" s="201"/>
      <c r="FN84" s="201"/>
      <c r="FO84" s="201"/>
      <c r="FP84" s="201"/>
      <c r="FQ84" s="201"/>
      <c r="FR84" s="201"/>
      <c r="FS84" s="201"/>
      <c r="FT84" s="201"/>
      <c r="FU84" s="201"/>
      <c r="FV84" s="201"/>
      <c r="FW84" s="201"/>
      <c r="FX84" s="201"/>
      <c r="FY84" s="201"/>
      <c r="FZ84" s="201"/>
      <c r="GA84" s="201"/>
      <c r="GB84" s="201"/>
      <c r="GC84" s="201"/>
      <c r="GD84" s="201"/>
      <c r="GE84" s="201"/>
      <c r="GF84" s="201"/>
      <c r="GG84" s="201"/>
      <c r="GH84" s="201"/>
      <c r="GI84" s="201"/>
      <c r="GJ84" s="201"/>
      <c r="GK84" s="201"/>
      <c r="GL84" s="201"/>
      <c r="GM84" s="201"/>
      <c r="GN84" s="201"/>
      <c r="GO84" s="201"/>
      <c r="GP84" s="201"/>
      <c r="GQ84" s="201"/>
      <c r="GR84" s="201"/>
      <c r="GS84" s="201"/>
      <c r="GT84" s="201"/>
      <c r="GU84" s="201"/>
      <c r="GV84" s="201"/>
      <c r="GW84" s="201"/>
      <c r="GX84" s="201"/>
      <c r="GY84" s="201"/>
      <c r="GZ84" s="201"/>
      <c r="HA84" s="201"/>
      <c r="HB84" s="201"/>
      <c r="HC84" s="201"/>
      <c r="HD84" s="201"/>
      <c r="HE84" s="201"/>
      <c r="HF84" s="201"/>
      <c r="HG84" s="201"/>
      <c r="HH84" s="201"/>
      <c r="HI84" s="201"/>
      <c r="HJ84" s="201"/>
      <c r="HK84" s="201"/>
      <c r="HL84" s="201"/>
      <c r="HM84" s="201"/>
      <c r="HN84" s="201"/>
      <c r="HO84" s="201"/>
      <c r="HP84" s="201"/>
      <c r="HQ84" s="201"/>
      <c r="HR84" s="201"/>
      <c r="HS84" s="201"/>
      <c r="HT84" s="201"/>
      <c r="HU84" s="201"/>
      <c r="HV84" s="201"/>
      <c r="HW84" s="201"/>
      <c r="HX84" s="201"/>
      <c r="HY84" s="201"/>
    </row>
    <row r="85" spans="1:233" s="67" customFormat="1" ht="16.5" thickTop="1" thickBot="1">
      <c r="A85" s="499" t="s">
        <v>65</v>
      </c>
      <c r="B85" s="499"/>
      <c r="C85" s="501" t="s">
        <v>5</v>
      </c>
      <c r="D85" s="501" t="s">
        <v>6</v>
      </c>
      <c r="E85" s="501" t="s">
        <v>7</v>
      </c>
      <c r="F85" s="501" t="s">
        <v>8</v>
      </c>
      <c r="G85" s="506" t="s">
        <v>3</v>
      </c>
      <c r="H85" s="508" t="s">
        <v>4</v>
      </c>
      <c r="I85" s="510" t="s">
        <v>56</v>
      </c>
      <c r="J85" s="510"/>
      <c r="K85" s="511"/>
      <c r="L85" s="525" t="s">
        <v>57</v>
      </c>
      <c r="M85" s="510"/>
      <c r="N85" s="511"/>
      <c r="O85" s="526" t="s">
        <v>58</v>
      </c>
      <c r="P85" s="527"/>
      <c r="Q85" s="528"/>
      <c r="R85" s="503" t="s">
        <v>12</v>
      </c>
      <c r="S85" s="504"/>
      <c r="T85" s="505"/>
      <c r="U85" s="503" t="s">
        <v>13</v>
      </c>
      <c r="V85" s="504"/>
      <c r="W85" s="505"/>
      <c r="X85" s="503" t="s">
        <v>14</v>
      </c>
      <c r="Y85" s="504"/>
      <c r="Z85" s="504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  <c r="BC85" s="201"/>
      <c r="BD85" s="201"/>
      <c r="BE85" s="201"/>
      <c r="BF85" s="201"/>
      <c r="BG85" s="201"/>
      <c r="BH85" s="201"/>
      <c r="BI85" s="201"/>
      <c r="BJ85" s="201"/>
      <c r="BK85" s="201"/>
      <c r="BL85" s="201"/>
      <c r="BM85" s="201"/>
      <c r="BN85" s="201"/>
      <c r="BO85" s="201"/>
      <c r="BP85" s="201"/>
      <c r="BQ85" s="201"/>
      <c r="BR85" s="201"/>
      <c r="BS85" s="201"/>
      <c r="BT85" s="201"/>
      <c r="BU85" s="201"/>
      <c r="BV85" s="201"/>
      <c r="BW85" s="201"/>
      <c r="BX85" s="201"/>
      <c r="BY85" s="201"/>
      <c r="BZ85" s="201"/>
      <c r="CA85" s="201"/>
      <c r="CB85" s="201"/>
      <c r="CC85" s="201"/>
      <c r="CD85" s="201"/>
      <c r="CE85" s="201"/>
      <c r="CF85" s="201"/>
      <c r="CG85" s="201"/>
      <c r="CH85" s="201"/>
      <c r="CI85" s="201"/>
      <c r="CJ85" s="201"/>
      <c r="CK85" s="201"/>
      <c r="CL85" s="201"/>
      <c r="CM85" s="201"/>
      <c r="CN85" s="201"/>
      <c r="CO85" s="201"/>
      <c r="CP85" s="201"/>
      <c r="CQ85" s="201"/>
      <c r="CR85" s="201"/>
      <c r="CS85" s="201"/>
      <c r="CT85" s="201"/>
      <c r="CU85" s="201"/>
      <c r="CV85" s="201"/>
      <c r="CW85" s="201"/>
      <c r="CX85" s="201"/>
      <c r="CY85" s="201"/>
      <c r="CZ85" s="201"/>
      <c r="DA85" s="201"/>
      <c r="DB85" s="201"/>
      <c r="DC85" s="201"/>
      <c r="DD85" s="201"/>
      <c r="DE85" s="201"/>
      <c r="DF85" s="201"/>
      <c r="DG85" s="201"/>
      <c r="DH85" s="201"/>
      <c r="DI85" s="201"/>
      <c r="DJ85" s="201"/>
      <c r="DK85" s="201"/>
      <c r="DL85" s="201"/>
      <c r="DM85" s="201"/>
      <c r="DN85" s="201"/>
      <c r="DO85" s="201"/>
      <c r="DP85" s="201"/>
      <c r="DQ85" s="201"/>
      <c r="DR85" s="201"/>
      <c r="DS85" s="201"/>
      <c r="DT85" s="201"/>
      <c r="DU85" s="201"/>
      <c r="DV85" s="201"/>
      <c r="DW85" s="201"/>
      <c r="DX85" s="201"/>
      <c r="DY85" s="201"/>
      <c r="DZ85" s="201"/>
      <c r="EA85" s="201"/>
      <c r="EB85" s="201"/>
      <c r="EC85" s="201"/>
      <c r="ED85" s="201"/>
      <c r="EE85" s="201"/>
      <c r="EF85" s="201"/>
      <c r="EG85" s="201"/>
      <c r="EH85" s="201"/>
      <c r="EI85" s="201"/>
      <c r="EJ85" s="201"/>
      <c r="EK85" s="201"/>
      <c r="EL85" s="201"/>
      <c r="EM85" s="201"/>
      <c r="EN85" s="201"/>
      <c r="EO85" s="201"/>
      <c r="EP85" s="201"/>
      <c r="EQ85" s="201"/>
      <c r="ER85" s="201"/>
      <c r="ES85" s="201"/>
      <c r="ET85" s="201"/>
      <c r="EU85" s="201"/>
      <c r="EV85" s="201"/>
      <c r="EW85" s="201"/>
      <c r="EX85" s="201"/>
      <c r="EY85" s="201"/>
      <c r="EZ85" s="201"/>
      <c r="FA85" s="201"/>
      <c r="FB85" s="201"/>
      <c r="FC85" s="201"/>
      <c r="FD85" s="201"/>
      <c r="FE85" s="201"/>
      <c r="FF85" s="201"/>
      <c r="FG85" s="201"/>
      <c r="FH85" s="201"/>
      <c r="FI85" s="201"/>
      <c r="FJ85" s="201"/>
      <c r="FK85" s="201"/>
      <c r="FL85" s="201"/>
      <c r="FM85" s="201"/>
      <c r="FN85" s="201"/>
      <c r="FO85" s="201"/>
      <c r="FP85" s="201"/>
      <c r="FQ85" s="201"/>
      <c r="FR85" s="201"/>
      <c r="FS85" s="201"/>
      <c r="FT85" s="201"/>
      <c r="FU85" s="201"/>
      <c r="FV85" s="201"/>
      <c r="FW85" s="201"/>
      <c r="FX85" s="201"/>
      <c r="FY85" s="201"/>
      <c r="FZ85" s="201"/>
      <c r="GA85" s="201"/>
      <c r="GB85" s="201"/>
      <c r="GC85" s="201"/>
      <c r="GD85" s="201"/>
      <c r="GE85" s="201"/>
      <c r="GF85" s="201"/>
      <c r="GG85" s="201"/>
      <c r="GH85" s="201"/>
      <c r="GI85" s="201"/>
      <c r="GJ85" s="201"/>
      <c r="GK85" s="201"/>
      <c r="GL85" s="201"/>
      <c r="GM85" s="201"/>
      <c r="GN85" s="201"/>
      <c r="GO85" s="201"/>
      <c r="GP85" s="201"/>
      <c r="GQ85" s="201"/>
      <c r="GR85" s="201"/>
      <c r="GS85" s="201"/>
      <c r="GT85" s="201"/>
      <c r="GU85" s="201"/>
      <c r="GV85" s="201"/>
      <c r="GW85" s="201"/>
      <c r="GX85" s="201"/>
      <c r="GY85" s="201"/>
      <c r="GZ85" s="201"/>
      <c r="HA85" s="201"/>
      <c r="HB85" s="201"/>
      <c r="HC85" s="201"/>
      <c r="HD85" s="201"/>
      <c r="HE85" s="201"/>
      <c r="HF85" s="201"/>
      <c r="HG85" s="201"/>
      <c r="HH85" s="201"/>
      <c r="HI85" s="201"/>
      <c r="HJ85" s="201"/>
      <c r="HK85" s="201"/>
      <c r="HL85" s="201"/>
      <c r="HM85" s="201"/>
      <c r="HN85" s="201"/>
      <c r="HO85" s="201"/>
      <c r="HP85" s="201"/>
      <c r="HQ85" s="201"/>
      <c r="HR85" s="201"/>
      <c r="HS85" s="201"/>
      <c r="HT85" s="201"/>
      <c r="HU85" s="201"/>
      <c r="HV85" s="201"/>
      <c r="HW85" s="201"/>
      <c r="HX85" s="201"/>
      <c r="HY85" s="201"/>
    </row>
    <row r="86" spans="1:233" s="67" customFormat="1" ht="15.75" thickBot="1">
      <c r="A86" s="500"/>
      <c r="B86" s="500"/>
      <c r="C86" s="502"/>
      <c r="D86" s="502"/>
      <c r="E86" s="502"/>
      <c r="F86" s="502"/>
      <c r="G86" s="507"/>
      <c r="H86" s="509"/>
      <c r="I86" s="268" t="s">
        <v>15</v>
      </c>
      <c r="J86" s="268" t="s">
        <v>16</v>
      </c>
      <c r="K86" s="130" t="s">
        <v>4</v>
      </c>
      <c r="L86" s="271" t="s">
        <v>15</v>
      </c>
      <c r="M86" s="268" t="s">
        <v>16</v>
      </c>
      <c r="N86" s="127" t="s">
        <v>4</v>
      </c>
      <c r="O86" s="272" t="s">
        <v>5</v>
      </c>
      <c r="P86" s="273" t="s">
        <v>16</v>
      </c>
      <c r="Q86" s="130" t="s">
        <v>4</v>
      </c>
      <c r="R86" s="271" t="s">
        <v>15</v>
      </c>
      <c r="S86" s="268" t="s">
        <v>16</v>
      </c>
      <c r="T86" s="130" t="s">
        <v>4</v>
      </c>
      <c r="U86" s="156"/>
      <c r="V86" s="157"/>
      <c r="W86" s="130"/>
      <c r="X86" s="156"/>
      <c r="Y86" s="157"/>
      <c r="Z86" s="157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1"/>
      <c r="BD86" s="201"/>
      <c r="BE86" s="201"/>
      <c r="BF86" s="201"/>
      <c r="BG86" s="201"/>
      <c r="BH86" s="201"/>
      <c r="BI86" s="201"/>
      <c r="BJ86" s="201"/>
      <c r="BK86" s="201"/>
      <c r="BL86" s="201"/>
      <c r="BM86" s="201"/>
      <c r="BN86" s="201"/>
      <c r="BO86" s="201"/>
      <c r="BP86" s="201"/>
      <c r="BQ86" s="201"/>
      <c r="BR86" s="201"/>
      <c r="BS86" s="201"/>
      <c r="BT86" s="201"/>
      <c r="BU86" s="201"/>
      <c r="BV86" s="201"/>
      <c r="BW86" s="201"/>
      <c r="BX86" s="201"/>
      <c r="BY86" s="201"/>
      <c r="BZ86" s="201"/>
      <c r="CA86" s="201"/>
      <c r="CB86" s="201"/>
      <c r="CC86" s="201"/>
      <c r="CD86" s="201"/>
      <c r="CE86" s="201"/>
      <c r="CF86" s="201"/>
      <c r="CG86" s="201"/>
      <c r="CH86" s="201"/>
      <c r="CI86" s="201"/>
      <c r="CJ86" s="201"/>
      <c r="CK86" s="201"/>
      <c r="CL86" s="201"/>
      <c r="CM86" s="201"/>
      <c r="CN86" s="201"/>
      <c r="CO86" s="201"/>
      <c r="CP86" s="201"/>
      <c r="CQ86" s="201"/>
      <c r="CR86" s="201"/>
      <c r="CS86" s="201"/>
      <c r="CT86" s="201"/>
      <c r="CU86" s="201"/>
      <c r="CV86" s="201"/>
      <c r="CW86" s="201"/>
      <c r="CX86" s="201"/>
      <c r="CY86" s="201"/>
      <c r="CZ86" s="201"/>
      <c r="DA86" s="201"/>
      <c r="DB86" s="201"/>
      <c r="DC86" s="201"/>
      <c r="DD86" s="201"/>
      <c r="DE86" s="201"/>
      <c r="DF86" s="201"/>
      <c r="DG86" s="201"/>
      <c r="DH86" s="201"/>
      <c r="DI86" s="201"/>
      <c r="DJ86" s="201"/>
      <c r="DK86" s="201"/>
      <c r="DL86" s="201"/>
      <c r="DM86" s="201"/>
      <c r="DN86" s="201"/>
      <c r="DO86" s="201"/>
      <c r="DP86" s="201"/>
      <c r="DQ86" s="201"/>
      <c r="DR86" s="201"/>
      <c r="DS86" s="201"/>
      <c r="DT86" s="201"/>
      <c r="DU86" s="201"/>
      <c r="DV86" s="201"/>
      <c r="DW86" s="201"/>
      <c r="DX86" s="201"/>
      <c r="DY86" s="201"/>
      <c r="DZ86" s="201"/>
      <c r="EA86" s="201"/>
      <c r="EB86" s="201"/>
      <c r="EC86" s="201"/>
      <c r="ED86" s="201"/>
      <c r="EE86" s="201"/>
      <c r="EF86" s="201"/>
      <c r="EG86" s="201"/>
      <c r="EH86" s="201"/>
      <c r="EI86" s="201"/>
      <c r="EJ86" s="201"/>
      <c r="EK86" s="201"/>
      <c r="EL86" s="201"/>
      <c r="EM86" s="201"/>
      <c r="EN86" s="201"/>
      <c r="EO86" s="201"/>
      <c r="EP86" s="201"/>
      <c r="EQ86" s="201"/>
      <c r="ER86" s="201"/>
      <c r="ES86" s="201"/>
      <c r="ET86" s="201"/>
      <c r="EU86" s="201"/>
      <c r="EV86" s="201"/>
      <c r="EW86" s="201"/>
      <c r="EX86" s="201"/>
      <c r="EY86" s="201"/>
      <c r="EZ86" s="201"/>
      <c r="FA86" s="201"/>
      <c r="FB86" s="201"/>
      <c r="FC86" s="201"/>
      <c r="FD86" s="201"/>
      <c r="FE86" s="201"/>
      <c r="FF86" s="201"/>
      <c r="FG86" s="201"/>
      <c r="FH86" s="201"/>
      <c r="FI86" s="201"/>
      <c r="FJ86" s="201"/>
      <c r="FK86" s="201"/>
      <c r="FL86" s="201"/>
      <c r="FM86" s="201"/>
      <c r="FN86" s="201"/>
      <c r="FO86" s="201"/>
      <c r="FP86" s="201"/>
      <c r="FQ86" s="201"/>
      <c r="FR86" s="201"/>
      <c r="FS86" s="201"/>
      <c r="FT86" s="201"/>
      <c r="FU86" s="201"/>
      <c r="FV86" s="201"/>
      <c r="FW86" s="201"/>
      <c r="FX86" s="201"/>
      <c r="FY86" s="201"/>
      <c r="FZ86" s="201"/>
      <c r="GA86" s="201"/>
      <c r="GB86" s="201"/>
      <c r="GC86" s="201"/>
      <c r="GD86" s="201"/>
      <c r="GE86" s="201"/>
      <c r="GF86" s="201"/>
      <c r="GG86" s="201"/>
      <c r="GH86" s="201"/>
      <c r="GI86" s="201"/>
      <c r="GJ86" s="201"/>
      <c r="GK86" s="201"/>
      <c r="GL86" s="201"/>
      <c r="GM86" s="201"/>
      <c r="GN86" s="201"/>
      <c r="GO86" s="201"/>
      <c r="GP86" s="201"/>
      <c r="GQ86" s="201"/>
      <c r="GR86" s="201"/>
      <c r="GS86" s="201"/>
      <c r="GT86" s="201"/>
      <c r="GU86" s="201"/>
      <c r="GV86" s="201"/>
      <c r="GW86" s="201"/>
      <c r="GX86" s="201"/>
      <c r="GY86" s="201"/>
      <c r="GZ86" s="201"/>
      <c r="HA86" s="201"/>
      <c r="HB86" s="201"/>
      <c r="HC86" s="201"/>
      <c r="HD86" s="201"/>
      <c r="HE86" s="201"/>
      <c r="HF86" s="201"/>
      <c r="HG86" s="201"/>
      <c r="HH86" s="201"/>
      <c r="HI86" s="201"/>
      <c r="HJ86" s="201"/>
      <c r="HK86" s="201"/>
      <c r="HL86" s="201"/>
      <c r="HM86" s="201"/>
      <c r="HN86" s="201"/>
      <c r="HO86" s="201"/>
      <c r="HP86" s="201"/>
      <c r="HQ86" s="201"/>
      <c r="HR86" s="201"/>
      <c r="HS86" s="201"/>
      <c r="HT86" s="201"/>
      <c r="HU86" s="201"/>
      <c r="HV86" s="201"/>
      <c r="HW86" s="201"/>
      <c r="HX86" s="201"/>
      <c r="HY86" s="201"/>
    </row>
    <row r="87" spans="1:233" s="2" customFormat="1" ht="15">
      <c r="A87" s="260">
        <v>52</v>
      </c>
      <c r="B87" s="377" t="s">
        <v>109</v>
      </c>
      <c r="C87" s="357">
        <v>12</v>
      </c>
      <c r="D87" s="357"/>
      <c r="E87" s="293">
        <f>C87+D87</f>
        <v>12</v>
      </c>
      <c r="F87" s="293">
        <f>G87-E87</f>
        <v>13</v>
      </c>
      <c r="G87" s="293">
        <v>25</v>
      </c>
      <c r="H87" s="378">
        <v>1</v>
      </c>
      <c r="I87" s="367">
        <v>12</v>
      </c>
      <c r="J87" s="298"/>
      <c r="K87" s="368">
        <v>1</v>
      </c>
      <c r="L87" s="367"/>
      <c r="M87" s="298"/>
      <c r="N87" s="299"/>
      <c r="O87" s="367"/>
      <c r="P87" s="298"/>
      <c r="Q87" s="299"/>
      <c r="R87" s="367"/>
      <c r="S87" s="298"/>
      <c r="T87" s="299"/>
      <c r="U87" s="370"/>
      <c r="V87" s="301"/>
      <c r="W87" s="299"/>
      <c r="X87" s="370"/>
      <c r="Y87" s="301"/>
      <c r="Z87" s="299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1"/>
      <c r="BG87" s="201"/>
      <c r="BH87" s="201"/>
      <c r="BI87" s="201"/>
      <c r="BJ87" s="201"/>
      <c r="BK87" s="201"/>
      <c r="BL87" s="201"/>
      <c r="BM87" s="201"/>
      <c r="BN87" s="201"/>
      <c r="BO87" s="201"/>
      <c r="BP87" s="201"/>
      <c r="BQ87" s="201"/>
      <c r="BR87" s="201"/>
      <c r="BS87" s="201"/>
      <c r="BT87" s="201"/>
      <c r="BU87" s="201"/>
      <c r="BV87" s="201"/>
      <c r="BW87" s="201"/>
      <c r="BX87" s="201"/>
      <c r="BY87" s="201"/>
      <c r="BZ87" s="201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1"/>
      <c r="CQ87" s="201"/>
      <c r="CR87" s="201"/>
      <c r="CS87" s="201"/>
      <c r="CT87" s="201"/>
      <c r="CU87" s="201"/>
      <c r="CV87" s="201"/>
      <c r="CW87" s="201"/>
      <c r="CX87" s="201"/>
      <c r="CY87" s="201"/>
      <c r="CZ87" s="201"/>
      <c r="DA87" s="201"/>
      <c r="DB87" s="201"/>
      <c r="DC87" s="201"/>
      <c r="DD87" s="201"/>
      <c r="DE87" s="201"/>
      <c r="DF87" s="201"/>
      <c r="DG87" s="201"/>
      <c r="DH87" s="201"/>
      <c r="DI87" s="201"/>
      <c r="DJ87" s="201"/>
      <c r="DK87" s="201"/>
      <c r="DL87" s="201"/>
      <c r="DM87" s="201"/>
      <c r="DN87" s="201"/>
      <c r="DO87" s="201"/>
      <c r="DP87" s="201"/>
      <c r="DQ87" s="201"/>
      <c r="DR87" s="201"/>
      <c r="DS87" s="201"/>
      <c r="DT87" s="201"/>
      <c r="DU87" s="201"/>
      <c r="DV87" s="201"/>
      <c r="DW87" s="201"/>
      <c r="DX87" s="201"/>
      <c r="DY87" s="201"/>
      <c r="DZ87" s="201"/>
      <c r="EA87" s="201"/>
      <c r="EB87" s="201"/>
      <c r="EC87" s="201"/>
      <c r="ED87" s="201"/>
      <c r="EE87" s="201"/>
      <c r="EF87" s="201"/>
      <c r="EG87" s="201"/>
      <c r="EH87" s="201"/>
      <c r="EI87" s="201"/>
      <c r="EJ87" s="201"/>
      <c r="EK87" s="201"/>
      <c r="EL87" s="201"/>
      <c r="EM87" s="201"/>
      <c r="EN87" s="201"/>
      <c r="EO87" s="201"/>
      <c r="EP87" s="201"/>
      <c r="EQ87" s="201"/>
      <c r="ER87" s="201"/>
      <c r="ES87" s="201"/>
      <c r="ET87" s="201"/>
      <c r="EU87" s="201"/>
      <c r="EV87" s="201"/>
      <c r="EW87" s="201"/>
      <c r="EX87" s="201"/>
      <c r="EY87" s="201"/>
      <c r="EZ87" s="201"/>
      <c r="FA87" s="201"/>
      <c r="FB87" s="201"/>
      <c r="FC87" s="201"/>
      <c r="FD87" s="201"/>
      <c r="FE87" s="201"/>
      <c r="FF87" s="201"/>
      <c r="FG87" s="201"/>
      <c r="FH87" s="201"/>
      <c r="FI87" s="201"/>
      <c r="FJ87" s="201"/>
      <c r="FK87" s="201"/>
      <c r="FL87" s="201"/>
      <c r="FM87" s="201"/>
      <c r="FN87" s="201"/>
      <c r="FO87" s="201"/>
      <c r="FP87" s="201"/>
      <c r="FQ87" s="201"/>
      <c r="FR87" s="201"/>
      <c r="FS87" s="201"/>
      <c r="FT87" s="201"/>
      <c r="FU87" s="201"/>
      <c r="FV87" s="201"/>
      <c r="FW87" s="201"/>
      <c r="FX87" s="201"/>
      <c r="FY87" s="201"/>
      <c r="FZ87" s="201"/>
      <c r="GA87" s="201"/>
      <c r="GB87" s="201"/>
      <c r="GC87" s="201"/>
      <c r="GD87" s="201"/>
      <c r="GE87" s="201"/>
      <c r="GF87" s="201"/>
      <c r="GG87" s="201"/>
      <c r="GH87" s="201"/>
      <c r="GI87" s="201"/>
      <c r="GJ87" s="201"/>
      <c r="GK87" s="201"/>
      <c r="GL87" s="201"/>
      <c r="GM87" s="201"/>
      <c r="GN87" s="201"/>
      <c r="GO87" s="201"/>
      <c r="GP87" s="201"/>
      <c r="GQ87" s="201"/>
      <c r="GR87" s="201"/>
      <c r="GS87" s="201"/>
      <c r="GT87" s="201"/>
      <c r="GU87" s="201"/>
      <c r="GV87" s="201"/>
      <c r="GW87" s="201"/>
      <c r="GX87" s="201"/>
      <c r="GY87" s="201"/>
      <c r="GZ87" s="201"/>
      <c r="HA87" s="201"/>
      <c r="HB87" s="201"/>
      <c r="HC87" s="201"/>
      <c r="HD87" s="201"/>
      <c r="HE87" s="201"/>
      <c r="HF87" s="201"/>
      <c r="HG87" s="201"/>
      <c r="HH87" s="201"/>
      <c r="HI87" s="201"/>
      <c r="HJ87" s="201"/>
      <c r="HK87" s="201"/>
      <c r="HL87" s="201"/>
      <c r="HM87" s="201"/>
      <c r="HN87" s="201"/>
      <c r="HO87" s="201"/>
      <c r="HP87" s="201"/>
      <c r="HQ87" s="201"/>
      <c r="HR87" s="201"/>
      <c r="HS87" s="201"/>
      <c r="HT87" s="201"/>
      <c r="HU87" s="201"/>
      <c r="HV87" s="201"/>
      <c r="HW87" s="201"/>
      <c r="HX87" s="201"/>
      <c r="HY87" s="201"/>
    </row>
    <row r="88" spans="1:233" s="2" customFormat="1" ht="15.75" thickBot="1">
      <c r="A88" s="261">
        <v>53</v>
      </c>
      <c r="B88" s="379" t="s">
        <v>66</v>
      </c>
      <c r="C88" s="223">
        <v>9</v>
      </c>
      <c r="D88" s="223">
        <v>9</v>
      </c>
      <c r="E88" s="293">
        <f t="shared" ref="E88:E110" si="11">C88+D88</f>
        <v>18</v>
      </c>
      <c r="F88" s="293">
        <f t="shared" ref="F88:F110" si="12">G88-E88</f>
        <v>32</v>
      </c>
      <c r="G88" s="224">
        <v>50</v>
      </c>
      <c r="H88" s="225">
        <v>2</v>
      </c>
      <c r="I88" s="243">
        <v>9</v>
      </c>
      <c r="J88" s="230">
        <v>9</v>
      </c>
      <c r="K88" s="231">
        <v>2</v>
      </c>
      <c r="L88" s="243"/>
      <c r="M88" s="230"/>
      <c r="N88" s="232"/>
      <c r="O88" s="243"/>
      <c r="P88" s="230"/>
      <c r="Q88" s="232"/>
      <c r="R88" s="243"/>
      <c r="S88" s="230"/>
      <c r="T88" s="232"/>
      <c r="U88" s="244"/>
      <c r="V88" s="234"/>
      <c r="W88" s="232"/>
      <c r="X88" s="244"/>
      <c r="Y88" s="234"/>
      <c r="Z88" s="232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1"/>
      <c r="BM88" s="201"/>
      <c r="BN88" s="201"/>
      <c r="BO88" s="201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  <c r="DO88" s="201"/>
      <c r="DP88" s="201"/>
      <c r="DQ88" s="201"/>
      <c r="DR88" s="201"/>
      <c r="DS88" s="201"/>
      <c r="DT88" s="201"/>
      <c r="DU88" s="201"/>
      <c r="DV88" s="201"/>
      <c r="DW88" s="201"/>
      <c r="DX88" s="201"/>
      <c r="DY88" s="201"/>
      <c r="DZ88" s="201"/>
      <c r="EA88" s="201"/>
      <c r="EB88" s="201"/>
      <c r="EC88" s="201"/>
      <c r="ED88" s="201"/>
      <c r="EE88" s="201"/>
      <c r="EF88" s="201"/>
      <c r="EG88" s="201"/>
      <c r="EH88" s="201"/>
      <c r="EI88" s="201"/>
      <c r="EJ88" s="201"/>
      <c r="EK88" s="201"/>
      <c r="EL88" s="201"/>
      <c r="EM88" s="201"/>
      <c r="EN88" s="201"/>
      <c r="EO88" s="201"/>
      <c r="EP88" s="201"/>
      <c r="EQ88" s="201"/>
      <c r="ER88" s="201"/>
      <c r="ES88" s="201"/>
      <c r="ET88" s="201"/>
      <c r="EU88" s="201"/>
      <c r="EV88" s="201"/>
      <c r="EW88" s="201"/>
      <c r="EX88" s="201"/>
      <c r="EY88" s="201"/>
      <c r="EZ88" s="201"/>
      <c r="FA88" s="201"/>
      <c r="FB88" s="201"/>
      <c r="FC88" s="201"/>
      <c r="FD88" s="201"/>
      <c r="FE88" s="201"/>
      <c r="FF88" s="201"/>
      <c r="FG88" s="201"/>
      <c r="FH88" s="201"/>
      <c r="FI88" s="201"/>
      <c r="FJ88" s="201"/>
      <c r="FK88" s="201"/>
      <c r="FL88" s="201"/>
      <c r="FM88" s="201"/>
      <c r="FN88" s="201"/>
      <c r="FO88" s="201"/>
      <c r="FP88" s="201"/>
      <c r="FQ88" s="201"/>
      <c r="FR88" s="201"/>
      <c r="FS88" s="201"/>
      <c r="FT88" s="201"/>
      <c r="FU88" s="201"/>
      <c r="FV88" s="201"/>
      <c r="FW88" s="201"/>
      <c r="FX88" s="201"/>
      <c r="FY88" s="201"/>
      <c r="FZ88" s="201"/>
      <c r="GA88" s="201"/>
      <c r="GB88" s="201"/>
      <c r="GC88" s="201"/>
      <c r="GD88" s="201"/>
      <c r="GE88" s="201"/>
      <c r="GF88" s="201"/>
      <c r="GG88" s="201"/>
      <c r="GH88" s="201"/>
      <c r="GI88" s="201"/>
      <c r="GJ88" s="201"/>
      <c r="GK88" s="201"/>
      <c r="GL88" s="201"/>
      <c r="GM88" s="201"/>
      <c r="GN88" s="201"/>
      <c r="GO88" s="201"/>
      <c r="GP88" s="201"/>
      <c r="GQ88" s="201"/>
      <c r="GR88" s="201"/>
      <c r="GS88" s="201"/>
      <c r="GT88" s="201"/>
      <c r="GU88" s="201"/>
      <c r="GV88" s="201"/>
      <c r="GW88" s="201"/>
      <c r="GX88" s="201"/>
      <c r="GY88" s="201"/>
      <c r="GZ88" s="201"/>
      <c r="HA88" s="201"/>
      <c r="HB88" s="201"/>
      <c r="HC88" s="201"/>
      <c r="HD88" s="201"/>
      <c r="HE88" s="201"/>
      <c r="HF88" s="201"/>
      <c r="HG88" s="201"/>
      <c r="HH88" s="201"/>
      <c r="HI88" s="201"/>
      <c r="HJ88" s="201"/>
      <c r="HK88" s="201"/>
      <c r="HL88" s="201"/>
      <c r="HM88" s="201"/>
      <c r="HN88" s="201"/>
      <c r="HO88" s="201"/>
      <c r="HP88" s="201"/>
      <c r="HQ88" s="201"/>
      <c r="HR88" s="201"/>
      <c r="HS88" s="201"/>
      <c r="HT88" s="201"/>
      <c r="HU88" s="201"/>
      <c r="HV88" s="201"/>
      <c r="HW88" s="201"/>
      <c r="HX88" s="201"/>
      <c r="HY88" s="201"/>
    </row>
    <row r="89" spans="1:233" s="2" customFormat="1" ht="15">
      <c r="A89" s="260">
        <v>54</v>
      </c>
      <c r="B89" s="242" t="s">
        <v>67</v>
      </c>
      <c r="C89" s="223">
        <v>12</v>
      </c>
      <c r="D89" s="223">
        <v>6</v>
      </c>
      <c r="E89" s="293">
        <f t="shared" si="11"/>
        <v>18</v>
      </c>
      <c r="F89" s="293">
        <f t="shared" si="12"/>
        <v>32</v>
      </c>
      <c r="G89" s="224">
        <v>50</v>
      </c>
      <c r="H89" s="380">
        <v>2</v>
      </c>
      <c r="I89" s="243"/>
      <c r="J89" s="230"/>
      <c r="K89" s="228"/>
      <c r="L89" s="243">
        <v>12</v>
      </c>
      <c r="M89" s="230">
        <v>6</v>
      </c>
      <c r="N89" s="231">
        <v>2</v>
      </c>
      <c r="O89" s="243"/>
      <c r="P89" s="230"/>
      <c r="Q89" s="232"/>
      <c r="R89" s="243"/>
      <c r="S89" s="230"/>
      <c r="T89" s="232"/>
      <c r="U89" s="244"/>
      <c r="V89" s="234"/>
      <c r="W89" s="232"/>
      <c r="X89" s="244"/>
      <c r="Y89" s="234"/>
      <c r="Z89" s="232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201"/>
      <c r="AV89" s="201"/>
      <c r="AW89" s="201"/>
      <c r="AX89" s="201"/>
      <c r="AY89" s="201"/>
      <c r="AZ89" s="201"/>
      <c r="BA89" s="201"/>
      <c r="BB89" s="201"/>
      <c r="BC89" s="201"/>
      <c r="BD89" s="201"/>
      <c r="BE89" s="201"/>
      <c r="BF89" s="201"/>
      <c r="BG89" s="201"/>
      <c r="BH89" s="201"/>
      <c r="BI89" s="201"/>
      <c r="BJ89" s="201"/>
      <c r="BK89" s="201"/>
      <c r="BL89" s="201"/>
      <c r="BM89" s="201"/>
      <c r="BN89" s="201"/>
      <c r="BO89" s="201"/>
      <c r="BP89" s="201"/>
      <c r="BQ89" s="201"/>
      <c r="BR89" s="201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  <c r="CF89" s="201"/>
      <c r="CG89" s="201"/>
      <c r="CH89" s="201"/>
      <c r="CI89" s="201"/>
      <c r="CJ89" s="201"/>
      <c r="CK89" s="201"/>
      <c r="CL89" s="201"/>
      <c r="CM89" s="201"/>
      <c r="CN89" s="201"/>
      <c r="CO89" s="201"/>
      <c r="CP89" s="201"/>
      <c r="CQ89" s="201"/>
      <c r="CR89" s="201"/>
      <c r="CS89" s="201"/>
      <c r="CT89" s="201"/>
      <c r="CU89" s="201"/>
      <c r="CV89" s="201"/>
      <c r="CW89" s="201"/>
      <c r="CX89" s="201"/>
      <c r="CY89" s="201"/>
      <c r="CZ89" s="201"/>
      <c r="DA89" s="201"/>
      <c r="DB89" s="201"/>
      <c r="DC89" s="201"/>
      <c r="DD89" s="201"/>
      <c r="DE89" s="201"/>
      <c r="DF89" s="201"/>
      <c r="DG89" s="201"/>
      <c r="DH89" s="201"/>
      <c r="DI89" s="201"/>
      <c r="DJ89" s="201"/>
      <c r="DK89" s="201"/>
      <c r="DL89" s="201"/>
      <c r="DM89" s="201"/>
      <c r="DN89" s="201"/>
      <c r="DO89" s="201"/>
      <c r="DP89" s="201"/>
      <c r="DQ89" s="201"/>
      <c r="DR89" s="201"/>
      <c r="DS89" s="201"/>
      <c r="DT89" s="201"/>
      <c r="DU89" s="201"/>
      <c r="DV89" s="201"/>
      <c r="DW89" s="201"/>
      <c r="DX89" s="201"/>
      <c r="DY89" s="201"/>
      <c r="DZ89" s="201"/>
      <c r="EA89" s="201"/>
      <c r="EB89" s="201"/>
      <c r="EC89" s="201"/>
      <c r="ED89" s="201"/>
      <c r="EE89" s="201"/>
      <c r="EF89" s="201"/>
      <c r="EG89" s="201"/>
      <c r="EH89" s="201"/>
      <c r="EI89" s="201"/>
      <c r="EJ89" s="201"/>
      <c r="EK89" s="201"/>
      <c r="EL89" s="201"/>
      <c r="EM89" s="201"/>
      <c r="EN89" s="201"/>
      <c r="EO89" s="201"/>
      <c r="EP89" s="201"/>
      <c r="EQ89" s="201"/>
      <c r="ER89" s="201"/>
      <c r="ES89" s="201"/>
      <c r="ET89" s="201"/>
      <c r="EU89" s="201"/>
      <c r="EV89" s="201"/>
      <c r="EW89" s="201"/>
      <c r="EX89" s="201"/>
      <c r="EY89" s="201"/>
      <c r="EZ89" s="201"/>
      <c r="FA89" s="201"/>
      <c r="FB89" s="201"/>
      <c r="FC89" s="201"/>
      <c r="FD89" s="201"/>
      <c r="FE89" s="201"/>
      <c r="FF89" s="201"/>
      <c r="FG89" s="201"/>
      <c r="FH89" s="201"/>
      <c r="FI89" s="201"/>
      <c r="FJ89" s="201"/>
      <c r="FK89" s="201"/>
      <c r="FL89" s="201"/>
      <c r="FM89" s="201"/>
      <c r="FN89" s="201"/>
      <c r="FO89" s="201"/>
      <c r="FP89" s="201"/>
      <c r="FQ89" s="201"/>
      <c r="FR89" s="201"/>
      <c r="FS89" s="201"/>
      <c r="FT89" s="201"/>
      <c r="FU89" s="201"/>
      <c r="FV89" s="201"/>
      <c r="FW89" s="201"/>
      <c r="FX89" s="201"/>
      <c r="FY89" s="201"/>
      <c r="FZ89" s="201"/>
      <c r="GA89" s="201"/>
      <c r="GB89" s="201"/>
      <c r="GC89" s="201"/>
      <c r="GD89" s="201"/>
      <c r="GE89" s="201"/>
      <c r="GF89" s="201"/>
      <c r="GG89" s="201"/>
      <c r="GH89" s="201"/>
      <c r="GI89" s="201"/>
      <c r="GJ89" s="201"/>
      <c r="GK89" s="201"/>
      <c r="GL89" s="201"/>
      <c r="GM89" s="201"/>
      <c r="GN89" s="201"/>
      <c r="GO89" s="201"/>
      <c r="GP89" s="201"/>
      <c r="GQ89" s="201"/>
      <c r="GR89" s="201"/>
      <c r="GS89" s="201"/>
      <c r="GT89" s="201"/>
      <c r="GU89" s="201"/>
      <c r="GV89" s="201"/>
      <c r="GW89" s="201"/>
      <c r="GX89" s="201"/>
      <c r="GY89" s="201"/>
      <c r="GZ89" s="201"/>
      <c r="HA89" s="201"/>
      <c r="HB89" s="201"/>
      <c r="HC89" s="201"/>
      <c r="HD89" s="201"/>
      <c r="HE89" s="201"/>
      <c r="HF89" s="201"/>
      <c r="HG89" s="201"/>
      <c r="HH89" s="201"/>
      <c r="HI89" s="201"/>
      <c r="HJ89" s="201"/>
      <c r="HK89" s="201"/>
      <c r="HL89" s="201"/>
      <c r="HM89" s="201"/>
      <c r="HN89" s="201"/>
      <c r="HO89" s="201"/>
      <c r="HP89" s="201"/>
      <c r="HQ89" s="201"/>
      <c r="HR89" s="201"/>
      <c r="HS89" s="201"/>
      <c r="HT89" s="201"/>
      <c r="HU89" s="201"/>
      <c r="HV89" s="201"/>
      <c r="HW89" s="201"/>
      <c r="HX89" s="201"/>
      <c r="HY89" s="201"/>
    </row>
    <row r="90" spans="1:233" s="2" customFormat="1" ht="15.75" thickBot="1">
      <c r="A90" s="261">
        <v>55</v>
      </c>
      <c r="B90" s="242" t="s">
        <v>89</v>
      </c>
      <c r="C90" s="223">
        <v>27</v>
      </c>
      <c r="D90" s="223"/>
      <c r="E90" s="293">
        <f t="shared" si="11"/>
        <v>27</v>
      </c>
      <c r="F90" s="293">
        <f t="shared" si="12"/>
        <v>48</v>
      </c>
      <c r="G90" s="224">
        <v>75</v>
      </c>
      <c r="H90" s="380">
        <v>3</v>
      </c>
      <c r="I90" s="243"/>
      <c r="J90" s="230"/>
      <c r="K90" s="228"/>
      <c r="L90" s="243">
        <v>18</v>
      </c>
      <c r="M90" s="230"/>
      <c r="N90" s="231">
        <v>2</v>
      </c>
      <c r="O90" s="243">
        <v>9</v>
      </c>
      <c r="P90" s="230"/>
      <c r="Q90" s="231">
        <v>1</v>
      </c>
      <c r="R90" s="243"/>
      <c r="S90" s="230"/>
      <c r="T90" s="232"/>
      <c r="U90" s="244"/>
      <c r="V90" s="234"/>
      <c r="W90" s="232"/>
      <c r="X90" s="244"/>
      <c r="Y90" s="234"/>
      <c r="Z90" s="232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201"/>
      <c r="AV90" s="201"/>
      <c r="AW90" s="201"/>
      <c r="AX90" s="201"/>
      <c r="AY90" s="201"/>
      <c r="AZ90" s="201"/>
      <c r="BA90" s="201"/>
      <c r="BB90" s="201"/>
      <c r="BC90" s="201"/>
      <c r="BD90" s="201"/>
      <c r="BE90" s="201"/>
      <c r="BF90" s="201"/>
      <c r="BG90" s="201"/>
      <c r="BH90" s="201"/>
      <c r="BI90" s="201"/>
      <c r="BJ90" s="201"/>
      <c r="BK90" s="201"/>
      <c r="BL90" s="201"/>
      <c r="BM90" s="201"/>
      <c r="BN90" s="201"/>
      <c r="BO90" s="201"/>
      <c r="BP90" s="201"/>
      <c r="BQ90" s="201"/>
      <c r="BR90" s="201"/>
      <c r="BS90" s="201"/>
      <c r="BT90" s="201"/>
      <c r="BU90" s="201"/>
      <c r="BV90" s="201"/>
      <c r="BW90" s="201"/>
      <c r="BX90" s="201"/>
      <c r="BY90" s="201"/>
      <c r="BZ90" s="201"/>
      <c r="CA90" s="201"/>
      <c r="CB90" s="201"/>
      <c r="CC90" s="201"/>
      <c r="CD90" s="201"/>
      <c r="CE90" s="201"/>
      <c r="CF90" s="201"/>
      <c r="CG90" s="201"/>
      <c r="CH90" s="201"/>
      <c r="CI90" s="201"/>
      <c r="CJ90" s="201"/>
      <c r="CK90" s="201"/>
      <c r="CL90" s="201"/>
      <c r="CM90" s="201"/>
      <c r="CN90" s="201"/>
      <c r="CO90" s="201"/>
      <c r="CP90" s="201"/>
      <c r="CQ90" s="201"/>
      <c r="CR90" s="201"/>
      <c r="CS90" s="201"/>
      <c r="CT90" s="201"/>
      <c r="CU90" s="201"/>
      <c r="CV90" s="201"/>
      <c r="CW90" s="201"/>
      <c r="CX90" s="201"/>
      <c r="CY90" s="201"/>
      <c r="CZ90" s="201"/>
      <c r="DA90" s="201"/>
      <c r="DB90" s="201"/>
      <c r="DC90" s="201"/>
      <c r="DD90" s="201"/>
      <c r="DE90" s="201"/>
      <c r="DF90" s="201"/>
      <c r="DG90" s="201"/>
      <c r="DH90" s="201"/>
      <c r="DI90" s="201"/>
      <c r="DJ90" s="201"/>
      <c r="DK90" s="201"/>
      <c r="DL90" s="201"/>
      <c r="DM90" s="201"/>
      <c r="DN90" s="201"/>
      <c r="DO90" s="201"/>
      <c r="DP90" s="201"/>
      <c r="DQ90" s="201"/>
      <c r="DR90" s="201"/>
      <c r="DS90" s="201"/>
      <c r="DT90" s="201"/>
      <c r="DU90" s="201"/>
      <c r="DV90" s="201"/>
      <c r="DW90" s="201"/>
      <c r="DX90" s="201"/>
      <c r="DY90" s="201"/>
      <c r="DZ90" s="201"/>
      <c r="EA90" s="201"/>
      <c r="EB90" s="201"/>
      <c r="EC90" s="201"/>
      <c r="ED90" s="201"/>
      <c r="EE90" s="201"/>
      <c r="EF90" s="201"/>
      <c r="EG90" s="201"/>
      <c r="EH90" s="201"/>
      <c r="EI90" s="201"/>
      <c r="EJ90" s="201"/>
      <c r="EK90" s="201"/>
      <c r="EL90" s="201"/>
      <c r="EM90" s="201"/>
      <c r="EN90" s="201"/>
      <c r="EO90" s="201"/>
      <c r="EP90" s="201"/>
      <c r="EQ90" s="201"/>
      <c r="ER90" s="201"/>
      <c r="ES90" s="201"/>
      <c r="ET90" s="201"/>
      <c r="EU90" s="201"/>
      <c r="EV90" s="201"/>
      <c r="EW90" s="201"/>
      <c r="EX90" s="201"/>
      <c r="EY90" s="201"/>
      <c r="EZ90" s="201"/>
      <c r="FA90" s="201"/>
      <c r="FB90" s="201"/>
      <c r="FC90" s="201"/>
      <c r="FD90" s="201"/>
      <c r="FE90" s="201"/>
      <c r="FF90" s="201"/>
      <c r="FG90" s="201"/>
      <c r="FH90" s="201"/>
      <c r="FI90" s="201"/>
      <c r="FJ90" s="201"/>
      <c r="FK90" s="201"/>
      <c r="FL90" s="201"/>
      <c r="FM90" s="201"/>
      <c r="FN90" s="201"/>
      <c r="FO90" s="201"/>
      <c r="FP90" s="201"/>
      <c r="FQ90" s="201"/>
      <c r="FR90" s="201"/>
      <c r="FS90" s="201"/>
      <c r="FT90" s="201"/>
      <c r="FU90" s="201"/>
      <c r="FV90" s="201"/>
      <c r="FW90" s="201"/>
      <c r="FX90" s="201"/>
      <c r="FY90" s="201"/>
      <c r="FZ90" s="201"/>
      <c r="GA90" s="201"/>
      <c r="GB90" s="201"/>
      <c r="GC90" s="201"/>
      <c r="GD90" s="201"/>
      <c r="GE90" s="201"/>
      <c r="GF90" s="201"/>
      <c r="GG90" s="201"/>
      <c r="GH90" s="201"/>
      <c r="GI90" s="201"/>
      <c r="GJ90" s="201"/>
      <c r="GK90" s="201"/>
      <c r="GL90" s="201"/>
      <c r="GM90" s="201"/>
      <c r="GN90" s="201"/>
      <c r="GO90" s="201"/>
      <c r="GP90" s="201"/>
      <c r="GQ90" s="201"/>
      <c r="GR90" s="201"/>
      <c r="GS90" s="201"/>
      <c r="GT90" s="201"/>
      <c r="GU90" s="201"/>
      <c r="GV90" s="201"/>
      <c r="GW90" s="201"/>
      <c r="GX90" s="201"/>
      <c r="GY90" s="201"/>
      <c r="GZ90" s="201"/>
      <c r="HA90" s="201"/>
      <c r="HB90" s="201"/>
      <c r="HC90" s="201"/>
      <c r="HD90" s="201"/>
      <c r="HE90" s="201"/>
      <c r="HF90" s="201"/>
      <c r="HG90" s="201"/>
      <c r="HH90" s="201"/>
      <c r="HI90" s="201"/>
      <c r="HJ90" s="201"/>
      <c r="HK90" s="201"/>
      <c r="HL90" s="201"/>
      <c r="HM90" s="201"/>
      <c r="HN90" s="201"/>
      <c r="HO90" s="201"/>
      <c r="HP90" s="201"/>
      <c r="HQ90" s="201"/>
      <c r="HR90" s="201"/>
      <c r="HS90" s="201"/>
      <c r="HT90" s="201"/>
      <c r="HU90" s="201"/>
      <c r="HV90" s="201"/>
      <c r="HW90" s="201"/>
      <c r="HX90" s="201"/>
      <c r="HY90" s="201"/>
    </row>
    <row r="91" spans="1:233" s="2" customFormat="1" ht="12">
      <c r="A91" s="260">
        <v>56</v>
      </c>
      <c r="B91" s="242" t="s">
        <v>68</v>
      </c>
      <c r="C91" s="223"/>
      <c r="D91" s="223">
        <v>15</v>
      </c>
      <c r="E91" s="293">
        <f t="shared" si="11"/>
        <v>15</v>
      </c>
      <c r="F91" s="293">
        <f t="shared" si="12"/>
        <v>35</v>
      </c>
      <c r="G91" s="224">
        <v>50</v>
      </c>
      <c r="H91" s="225">
        <v>2</v>
      </c>
      <c r="I91" s="243"/>
      <c r="J91" s="230"/>
      <c r="K91" s="228"/>
      <c r="L91" s="243"/>
      <c r="M91" s="230">
        <v>15</v>
      </c>
      <c r="N91" s="231">
        <v>2</v>
      </c>
      <c r="O91" s="243"/>
      <c r="P91" s="230"/>
      <c r="Q91" s="231"/>
      <c r="R91" s="243"/>
      <c r="S91" s="230"/>
      <c r="T91" s="232"/>
      <c r="U91" s="244"/>
      <c r="V91" s="234"/>
      <c r="W91" s="232"/>
      <c r="X91" s="244"/>
      <c r="Y91" s="234"/>
      <c r="Z91" s="232"/>
    </row>
    <row r="92" spans="1:233" s="2" customFormat="1" ht="12.75" thickBot="1">
      <c r="A92" s="261">
        <v>57</v>
      </c>
      <c r="B92" s="242" t="s">
        <v>69</v>
      </c>
      <c r="C92" s="223">
        <v>3</v>
      </c>
      <c r="D92" s="223">
        <v>12</v>
      </c>
      <c r="E92" s="293">
        <f t="shared" si="11"/>
        <v>15</v>
      </c>
      <c r="F92" s="293">
        <f t="shared" si="12"/>
        <v>35</v>
      </c>
      <c r="G92" s="224">
        <v>50</v>
      </c>
      <c r="H92" s="380">
        <v>2</v>
      </c>
      <c r="I92" s="243"/>
      <c r="J92" s="230"/>
      <c r="K92" s="228"/>
      <c r="L92" s="243"/>
      <c r="M92" s="230"/>
      <c r="N92" s="228"/>
      <c r="O92" s="243">
        <v>3</v>
      </c>
      <c r="P92" s="230">
        <v>12</v>
      </c>
      <c r="Q92" s="231">
        <v>2</v>
      </c>
      <c r="R92" s="243"/>
      <c r="S92" s="230"/>
      <c r="T92" s="232"/>
      <c r="U92" s="244"/>
      <c r="V92" s="234"/>
      <c r="W92" s="232"/>
      <c r="X92" s="244"/>
      <c r="Y92" s="234"/>
      <c r="Z92" s="232"/>
    </row>
    <row r="93" spans="1:233" s="67" customFormat="1" ht="12">
      <c r="A93" s="260">
        <v>58</v>
      </c>
      <c r="B93" s="242" t="s">
        <v>70</v>
      </c>
      <c r="C93" s="223">
        <v>9</v>
      </c>
      <c r="D93" s="223">
        <v>6</v>
      </c>
      <c r="E93" s="293">
        <f t="shared" si="11"/>
        <v>15</v>
      </c>
      <c r="F93" s="293">
        <f t="shared" si="12"/>
        <v>35</v>
      </c>
      <c r="G93" s="224">
        <v>50</v>
      </c>
      <c r="H93" s="225">
        <v>2</v>
      </c>
      <c r="I93" s="243"/>
      <c r="J93" s="230"/>
      <c r="K93" s="228"/>
      <c r="L93" s="243"/>
      <c r="M93" s="230"/>
      <c r="N93" s="232"/>
      <c r="O93" s="243">
        <v>9</v>
      </c>
      <c r="P93" s="230">
        <v>6</v>
      </c>
      <c r="Q93" s="231">
        <v>2</v>
      </c>
      <c r="R93" s="243"/>
      <c r="S93" s="230"/>
      <c r="T93" s="232"/>
      <c r="U93" s="244"/>
      <c r="V93" s="234"/>
      <c r="W93" s="232"/>
      <c r="X93" s="244"/>
      <c r="Y93" s="234"/>
      <c r="Z93" s="232"/>
    </row>
    <row r="94" spans="1:233" s="2" customFormat="1" ht="12.75" thickBot="1">
      <c r="A94" s="261">
        <v>59</v>
      </c>
      <c r="B94" s="242" t="s">
        <v>85</v>
      </c>
      <c r="C94" s="223"/>
      <c r="D94" s="223">
        <v>9</v>
      </c>
      <c r="E94" s="293">
        <f t="shared" si="11"/>
        <v>9</v>
      </c>
      <c r="F94" s="293">
        <f t="shared" si="12"/>
        <v>16</v>
      </c>
      <c r="G94" s="224">
        <v>25</v>
      </c>
      <c r="H94" s="225">
        <v>1</v>
      </c>
      <c r="I94" s="243"/>
      <c r="J94" s="230"/>
      <c r="K94" s="228"/>
      <c r="L94" s="243"/>
      <c r="M94" s="230"/>
      <c r="N94" s="232"/>
      <c r="O94" s="243"/>
      <c r="P94" s="230"/>
      <c r="Q94" s="231"/>
      <c r="R94" s="243"/>
      <c r="S94" s="230"/>
      <c r="T94" s="232"/>
      <c r="U94" s="244"/>
      <c r="V94" s="234"/>
      <c r="W94" s="232"/>
      <c r="X94" s="244"/>
      <c r="Y94" s="234">
        <v>9</v>
      </c>
      <c r="Z94" s="232">
        <v>1</v>
      </c>
    </row>
    <row r="95" spans="1:233" s="67" customFormat="1" ht="17.45" customHeight="1">
      <c r="A95" s="260">
        <v>60</v>
      </c>
      <c r="B95" s="242" t="s">
        <v>71</v>
      </c>
      <c r="C95" s="223"/>
      <c r="D95" s="223">
        <v>12</v>
      </c>
      <c r="E95" s="293">
        <f t="shared" si="11"/>
        <v>12</v>
      </c>
      <c r="F95" s="293">
        <f t="shared" si="12"/>
        <v>18</v>
      </c>
      <c r="G95" s="224">
        <v>30</v>
      </c>
      <c r="H95" s="225">
        <v>1</v>
      </c>
      <c r="I95" s="243"/>
      <c r="J95" s="230"/>
      <c r="K95" s="228"/>
      <c r="L95" s="243"/>
      <c r="M95" s="230">
        <v>12</v>
      </c>
      <c r="N95" s="232">
        <v>1</v>
      </c>
      <c r="O95" s="243"/>
      <c r="P95" s="230"/>
      <c r="Q95" s="231"/>
      <c r="R95" s="243"/>
      <c r="S95" s="230"/>
      <c r="T95" s="232"/>
      <c r="U95" s="244"/>
      <c r="V95" s="234"/>
      <c r="W95" s="232"/>
      <c r="X95" s="244"/>
      <c r="Y95" s="234"/>
      <c r="Z95" s="232"/>
    </row>
    <row r="96" spans="1:233" s="2" customFormat="1" ht="24.75" thickBot="1">
      <c r="A96" s="261">
        <v>61</v>
      </c>
      <c r="B96" s="242" t="s">
        <v>124</v>
      </c>
      <c r="C96" s="223">
        <v>6</v>
      </c>
      <c r="D96" s="223">
        <v>12</v>
      </c>
      <c r="E96" s="293">
        <f t="shared" si="11"/>
        <v>18</v>
      </c>
      <c r="F96" s="293">
        <f t="shared" si="12"/>
        <v>42</v>
      </c>
      <c r="G96" s="224">
        <v>60</v>
      </c>
      <c r="H96" s="225">
        <v>2</v>
      </c>
      <c r="I96" s="243"/>
      <c r="J96" s="230"/>
      <c r="K96" s="228"/>
      <c r="L96" s="243"/>
      <c r="M96" s="230"/>
      <c r="N96" s="229"/>
      <c r="O96" s="243"/>
      <c r="P96" s="230"/>
      <c r="Q96" s="232"/>
      <c r="R96" s="243">
        <v>6</v>
      </c>
      <c r="S96" s="230">
        <v>12</v>
      </c>
      <c r="T96" s="231">
        <v>2</v>
      </c>
      <c r="U96" s="244"/>
      <c r="V96" s="234"/>
      <c r="W96" s="232"/>
      <c r="X96" s="244"/>
      <c r="Y96" s="234"/>
      <c r="Z96" s="232"/>
    </row>
    <row r="97" spans="1:233" s="2" customFormat="1" ht="18" customHeight="1">
      <c r="A97" s="260">
        <v>62</v>
      </c>
      <c r="B97" s="242" t="s">
        <v>72</v>
      </c>
      <c r="C97" s="223"/>
      <c r="D97" s="223">
        <v>15</v>
      </c>
      <c r="E97" s="293">
        <f t="shared" si="11"/>
        <v>15</v>
      </c>
      <c r="F97" s="293">
        <f t="shared" si="12"/>
        <v>35</v>
      </c>
      <c r="G97" s="224">
        <v>50</v>
      </c>
      <c r="H97" s="225">
        <v>2</v>
      </c>
      <c r="I97" s="243"/>
      <c r="J97" s="230"/>
      <c r="K97" s="228"/>
      <c r="L97" s="243"/>
      <c r="M97" s="230"/>
      <c r="N97" s="229"/>
      <c r="O97" s="243"/>
      <c r="P97" s="230"/>
      <c r="Q97" s="232"/>
      <c r="R97" s="243"/>
      <c r="S97" s="230">
        <v>15</v>
      </c>
      <c r="T97" s="231">
        <v>2</v>
      </c>
      <c r="U97" s="244"/>
      <c r="V97" s="234"/>
      <c r="W97" s="232"/>
      <c r="X97" s="244"/>
      <c r="Y97" s="234"/>
      <c r="Z97" s="232"/>
    </row>
    <row r="98" spans="1:233" s="2" customFormat="1" ht="12.75" thickBot="1">
      <c r="A98" s="261">
        <v>63</v>
      </c>
      <c r="B98" s="242" t="s">
        <v>73</v>
      </c>
      <c r="C98" s="223"/>
      <c r="D98" s="223">
        <v>9</v>
      </c>
      <c r="E98" s="293">
        <f t="shared" si="11"/>
        <v>9</v>
      </c>
      <c r="F98" s="293">
        <f t="shared" si="12"/>
        <v>16</v>
      </c>
      <c r="G98" s="224">
        <v>25</v>
      </c>
      <c r="H98" s="225">
        <v>1</v>
      </c>
      <c r="I98" s="243"/>
      <c r="J98" s="230"/>
      <c r="K98" s="228"/>
      <c r="L98" s="243"/>
      <c r="M98" s="230"/>
      <c r="N98" s="229"/>
      <c r="O98" s="243"/>
      <c r="P98" s="230">
        <v>9</v>
      </c>
      <c r="Q98" s="232">
        <v>1</v>
      </c>
      <c r="R98" s="243"/>
      <c r="S98" s="230"/>
      <c r="T98" s="231"/>
      <c r="U98" s="244"/>
      <c r="V98" s="234"/>
      <c r="W98" s="232"/>
      <c r="X98" s="244"/>
      <c r="Y98" s="234"/>
      <c r="Z98" s="232"/>
    </row>
    <row r="99" spans="1:233" s="2" customFormat="1" ht="12">
      <c r="A99" s="260">
        <v>64</v>
      </c>
      <c r="B99" s="381" t="s">
        <v>74</v>
      </c>
      <c r="C99" s="223"/>
      <c r="D99" s="223">
        <v>15</v>
      </c>
      <c r="E99" s="293">
        <f t="shared" si="11"/>
        <v>15</v>
      </c>
      <c r="F99" s="293">
        <f t="shared" si="12"/>
        <v>35</v>
      </c>
      <c r="G99" s="223">
        <v>50</v>
      </c>
      <c r="H99" s="221">
        <v>2</v>
      </c>
      <c r="I99" s="243"/>
      <c r="J99" s="230"/>
      <c r="K99" s="228"/>
      <c r="L99" s="243"/>
      <c r="M99" s="230"/>
      <c r="N99" s="228"/>
      <c r="O99" s="243"/>
      <c r="P99" s="230">
        <v>15</v>
      </c>
      <c r="Q99" s="228">
        <v>2</v>
      </c>
      <c r="R99" s="243"/>
      <c r="S99" s="230"/>
      <c r="T99" s="371"/>
      <c r="U99" s="243"/>
      <c r="V99" s="230"/>
      <c r="W99" s="228"/>
      <c r="X99" s="243"/>
      <c r="Y99" s="230"/>
      <c r="Z99" s="228"/>
    </row>
    <row r="100" spans="1:233" s="143" customFormat="1" ht="12.75" thickBot="1">
      <c r="A100" s="261">
        <v>65</v>
      </c>
      <c r="B100" s="242" t="s">
        <v>75</v>
      </c>
      <c r="C100" s="322"/>
      <c r="D100" s="382">
        <v>24</v>
      </c>
      <c r="E100" s="293">
        <f t="shared" si="11"/>
        <v>24</v>
      </c>
      <c r="F100" s="293">
        <f t="shared" si="12"/>
        <v>51</v>
      </c>
      <c r="G100" s="383">
        <v>75</v>
      </c>
      <c r="H100" s="225">
        <v>3</v>
      </c>
      <c r="I100" s="243"/>
      <c r="J100" s="230"/>
      <c r="K100" s="228"/>
      <c r="L100" s="243"/>
      <c r="M100" s="230"/>
      <c r="N100" s="229"/>
      <c r="O100" s="243"/>
      <c r="P100" s="230"/>
      <c r="Q100" s="232"/>
      <c r="S100" s="230">
        <v>24</v>
      </c>
      <c r="T100" s="231">
        <v>3</v>
      </c>
      <c r="U100" s="244"/>
      <c r="V100" s="234"/>
      <c r="W100" s="232"/>
      <c r="X100" s="244"/>
      <c r="Y100" s="234"/>
      <c r="Z100" s="232"/>
    </row>
    <row r="101" spans="1:233" s="143" customFormat="1" ht="12">
      <c r="A101" s="260">
        <v>66</v>
      </c>
      <c r="B101" s="242" t="s">
        <v>125</v>
      </c>
      <c r="C101" s="382">
        <v>12</v>
      </c>
      <c r="D101" s="382">
        <v>6</v>
      </c>
      <c r="E101" s="293">
        <f t="shared" si="11"/>
        <v>18</v>
      </c>
      <c r="F101" s="293">
        <f t="shared" si="12"/>
        <v>32</v>
      </c>
      <c r="G101" s="383">
        <v>50</v>
      </c>
      <c r="H101" s="225">
        <v>2</v>
      </c>
      <c r="I101" s="243"/>
      <c r="J101" s="230"/>
      <c r="K101" s="228"/>
      <c r="L101" s="243"/>
      <c r="M101" s="230"/>
      <c r="N101" s="229"/>
      <c r="O101" s="243"/>
      <c r="P101" s="230"/>
      <c r="Q101" s="232"/>
      <c r="R101" s="243"/>
      <c r="S101" s="230"/>
      <c r="T101" s="232"/>
      <c r="X101" s="244">
        <v>12</v>
      </c>
      <c r="Y101" s="234">
        <v>6</v>
      </c>
      <c r="Z101" s="231">
        <v>2</v>
      </c>
    </row>
    <row r="102" spans="1:233" s="67" customFormat="1" ht="12.75" thickBot="1">
      <c r="A102" s="261">
        <v>67</v>
      </c>
      <c r="B102" s="242" t="s">
        <v>76</v>
      </c>
      <c r="C102" s="223">
        <v>6</v>
      </c>
      <c r="D102" s="223">
        <v>6</v>
      </c>
      <c r="E102" s="293">
        <f t="shared" si="11"/>
        <v>12</v>
      </c>
      <c r="F102" s="293">
        <f t="shared" si="12"/>
        <v>18</v>
      </c>
      <c r="G102" s="224">
        <v>30</v>
      </c>
      <c r="H102" s="384">
        <v>1</v>
      </c>
      <c r="I102" s="243"/>
      <c r="J102" s="230"/>
      <c r="K102" s="228"/>
      <c r="L102" s="243"/>
      <c r="M102" s="230"/>
      <c r="N102" s="229"/>
      <c r="O102" s="243"/>
      <c r="P102" s="230"/>
      <c r="Q102" s="232"/>
      <c r="R102" s="243"/>
      <c r="S102" s="230"/>
      <c r="T102" s="232"/>
      <c r="U102" s="244">
        <v>6</v>
      </c>
      <c r="V102" s="234">
        <v>6</v>
      </c>
      <c r="W102" s="231">
        <v>1</v>
      </c>
      <c r="X102" s="244"/>
      <c r="Y102" s="234"/>
      <c r="Z102" s="232"/>
    </row>
    <row r="103" spans="1:233" s="414" customFormat="1" ht="15">
      <c r="A103" s="260">
        <v>68</v>
      </c>
      <c r="B103" s="242" t="s">
        <v>88</v>
      </c>
      <c r="C103" s="385">
        <v>15</v>
      </c>
      <c r="D103" s="385"/>
      <c r="E103" s="293">
        <f t="shared" si="11"/>
        <v>15</v>
      </c>
      <c r="F103" s="293">
        <f t="shared" si="12"/>
        <v>35</v>
      </c>
      <c r="G103" s="462">
        <v>50</v>
      </c>
      <c r="H103" s="386">
        <v>2</v>
      </c>
      <c r="I103" s="243"/>
      <c r="J103" s="230"/>
      <c r="K103" s="228"/>
      <c r="L103" s="243"/>
      <c r="M103" s="230"/>
      <c r="N103" s="232"/>
      <c r="O103" s="243"/>
      <c r="P103" s="230"/>
      <c r="Q103" s="232"/>
      <c r="R103" s="243"/>
      <c r="S103" s="230"/>
      <c r="T103" s="232"/>
      <c r="U103" s="244">
        <v>15</v>
      </c>
      <c r="V103" s="234"/>
      <c r="W103" s="231">
        <v>2</v>
      </c>
      <c r="X103" s="244"/>
      <c r="Y103" s="234"/>
      <c r="Z103" s="232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  <c r="BC103" s="201"/>
      <c r="BD103" s="201"/>
      <c r="BE103" s="201"/>
      <c r="BF103" s="201"/>
      <c r="BG103" s="201"/>
      <c r="BH103" s="201"/>
      <c r="BI103" s="201"/>
      <c r="BJ103" s="201"/>
      <c r="BK103" s="201"/>
      <c r="BL103" s="201"/>
      <c r="BM103" s="201"/>
      <c r="BN103" s="201"/>
      <c r="BO103" s="201"/>
      <c r="BP103" s="201"/>
      <c r="BQ103" s="201"/>
      <c r="BR103" s="201"/>
      <c r="BS103" s="201"/>
      <c r="BT103" s="201"/>
      <c r="BU103" s="201"/>
      <c r="BV103" s="201"/>
      <c r="BW103" s="201"/>
      <c r="BX103" s="201"/>
      <c r="BY103" s="201"/>
      <c r="BZ103" s="201"/>
      <c r="CA103" s="201"/>
      <c r="CB103" s="201"/>
      <c r="CC103" s="201"/>
      <c r="CD103" s="201"/>
      <c r="CE103" s="201"/>
      <c r="CF103" s="201"/>
      <c r="CG103" s="201"/>
      <c r="CH103" s="201"/>
      <c r="CI103" s="201"/>
      <c r="CJ103" s="201"/>
      <c r="CK103" s="201"/>
      <c r="CL103" s="201"/>
      <c r="CM103" s="201"/>
      <c r="CN103" s="201"/>
      <c r="CO103" s="201"/>
      <c r="CP103" s="201"/>
      <c r="CQ103" s="201"/>
      <c r="CR103" s="201"/>
      <c r="CS103" s="201"/>
      <c r="CT103" s="201"/>
      <c r="CU103" s="201"/>
      <c r="CV103" s="201"/>
      <c r="CW103" s="201"/>
      <c r="CX103" s="201"/>
      <c r="CY103" s="201"/>
      <c r="CZ103" s="201"/>
      <c r="DA103" s="201"/>
      <c r="DB103" s="201"/>
      <c r="DC103" s="201"/>
      <c r="DD103" s="201"/>
      <c r="DE103" s="201"/>
      <c r="DF103" s="201"/>
      <c r="DG103" s="201"/>
      <c r="DH103" s="201"/>
      <c r="DI103" s="201"/>
      <c r="DJ103" s="201"/>
      <c r="DK103" s="201"/>
      <c r="DL103" s="201"/>
      <c r="DM103" s="201"/>
      <c r="DN103" s="201"/>
      <c r="DO103" s="201"/>
      <c r="DP103" s="201"/>
      <c r="DQ103" s="201"/>
      <c r="DR103" s="201"/>
      <c r="DS103" s="201"/>
      <c r="DT103" s="201"/>
      <c r="DU103" s="201"/>
      <c r="DV103" s="201"/>
      <c r="DW103" s="201"/>
      <c r="DX103" s="201"/>
      <c r="DY103" s="201"/>
      <c r="DZ103" s="201"/>
      <c r="EA103" s="201"/>
      <c r="EB103" s="201"/>
      <c r="EC103" s="201"/>
      <c r="ED103" s="201"/>
      <c r="EE103" s="201"/>
      <c r="EF103" s="201"/>
      <c r="EG103" s="201"/>
      <c r="EH103" s="201"/>
      <c r="EI103" s="201"/>
      <c r="EJ103" s="201"/>
      <c r="EK103" s="201"/>
      <c r="EL103" s="201"/>
      <c r="EM103" s="201"/>
      <c r="EN103" s="201"/>
      <c r="EO103" s="201"/>
      <c r="EP103" s="201"/>
      <c r="EQ103" s="201"/>
      <c r="ER103" s="201"/>
      <c r="ES103" s="201"/>
      <c r="ET103" s="201"/>
      <c r="EU103" s="201"/>
      <c r="EV103" s="201"/>
      <c r="EW103" s="201"/>
      <c r="EX103" s="201"/>
      <c r="EY103" s="201"/>
      <c r="EZ103" s="201"/>
      <c r="FA103" s="201"/>
      <c r="FB103" s="201"/>
      <c r="FC103" s="201"/>
      <c r="FD103" s="201"/>
      <c r="FE103" s="201"/>
      <c r="FF103" s="201"/>
      <c r="FG103" s="201"/>
      <c r="FH103" s="201"/>
      <c r="FI103" s="201"/>
      <c r="FJ103" s="201"/>
      <c r="FK103" s="201"/>
      <c r="FL103" s="201"/>
      <c r="FM103" s="201"/>
      <c r="FN103" s="201"/>
      <c r="FO103" s="201"/>
      <c r="FP103" s="201"/>
      <c r="FQ103" s="201"/>
      <c r="FR103" s="201"/>
      <c r="FS103" s="201"/>
      <c r="FT103" s="201"/>
      <c r="FU103" s="201"/>
      <c r="FV103" s="201"/>
      <c r="FW103" s="201"/>
      <c r="FX103" s="201"/>
      <c r="FY103" s="201"/>
      <c r="FZ103" s="201"/>
      <c r="GA103" s="201"/>
      <c r="GB103" s="201"/>
      <c r="GC103" s="201"/>
      <c r="GD103" s="201"/>
      <c r="GE103" s="201"/>
      <c r="GF103" s="201"/>
      <c r="GG103" s="201"/>
      <c r="GH103" s="201"/>
      <c r="GI103" s="201"/>
      <c r="GJ103" s="201"/>
      <c r="GK103" s="201"/>
      <c r="GL103" s="201"/>
      <c r="GM103" s="201"/>
      <c r="GN103" s="201"/>
      <c r="GO103" s="201"/>
      <c r="GP103" s="201"/>
      <c r="GQ103" s="201"/>
      <c r="GR103" s="201"/>
      <c r="GS103" s="201"/>
      <c r="GT103" s="201"/>
      <c r="GU103" s="201"/>
      <c r="GV103" s="201"/>
      <c r="GW103" s="201"/>
      <c r="GX103" s="201"/>
      <c r="GY103" s="201"/>
      <c r="GZ103" s="201"/>
      <c r="HA103" s="201"/>
      <c r="HB103" s="201"/>
      <c r="HC103" s="201"/>
      <c r="HD103" s="201"/>
      <c r="HE103" s="201"/>
      <c r="HF103" s="201"/>
      <c r="HG103" s="201"/>
      <c r="HH103" s="201"/>
      <c r="HI103" s="201"/>
      <c r="HJ103" s="201"/>
      <c r="HK103" s="201"/>
      <c r="HL103" s="201"/>
      <c r="HM103" s="201"/>
      <c r="HN103" s="201"/>
      <c r="HO103" s="201"/>
      <c r="HP103" s="201"/>
      <c r="HQ103" s="201"/>
      <c r="HR103" s="201"/>
      <c r="HS103" s="201"/>
      <c r="HT103" s="201"/>
      <c r="HU103" s="201"/>
      <c r="HV103" s="201"/>
      <c r="HW103" s="201"/>
      <c r="HX103" s="201"/>
      <c r="HY103" s="201"/>
    </row>
    <row r="104" spans="1:233" s="414" customFormat="1" ht="15.75" thickBot="1">
      <c r="A104" s="261">
        <v>69</v>
      </c>
      <c r="B104" s="242" t="s">
        <v>77</v>
      </c>
      <c r="C104" s="223"/>
      <c r="D104" s="223">
        <v>15</v>
      </c>
      <c r="E104" s="293">
        <f t="shared" si="11"/>
        <v>15</v>
      </c>
      <c r="F104" s="293">
        <f t="shared" si="12"/>
        <v>35</v>
      </c>
      <c r="G104" s="224">
        <v>50</v>
      </c>
      <c r="H104" s="384">
        <v>2</v>
      </c>
      <c r="I104" s="243"/>
      <c r="J104" s="230"/>
      <c r="K104" s="228"/>
      <c r="L104" s="243"/>
      <c r="M104" s="230"/>
      <c r="N104" s="229"/>
      <c r="O104" s="243"/>
      <c r="P104" s="230"/>
      <c r="Q104" s="232"/>
      <c r="R104" s="243"/>
      <c r="S104" s="230"/>
      <c r="T104" s="232"/>
      <c r="U104" s="244"/>
      <c r="V104" s="234">
        <v>15</v>
      </c>
      <c r="W104" s="231">
        <v>2</v>
      </c>
      <c r="X104" s="244"/>
      <c r="Y104" s="234"/>
      <c r="Z104" s="232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01"/>
      <c r="BL104" s="201"/>
      <c r="BM104" s="201"/>
      <c r="BN104" s="201"/>
      <c r="BO104" s="201"/>
      <c r="BP104" s="201"/>
      <c r="BQ104" s="201"/>
      <c r="BR104" s="201"/>
      <c r="BS104" s="201"/>
      <c r="BT104" s="201"/>
      <c r="BU104" s="201"/>
      <c r="BV104" s="201"/>
      <c r="BW104" s="201"/>
      <c r="BX104" s="201"/>
      <c r="BY104" s="201"/>
      <c r="BZ104" s="201"/>
      <c r="CA104" s="201"/>
      <c r="CB104" s="201"/>
      <c r="CC104" s="201"/>
      <c r="CD104" s="201"/>
      <c r="CE104" s="201"/>
      <c r="CF104" s="201"/>
      <c r="CG104" s="201"/>
      <c r="CH104" s="201"/>
      <c r="CI104" s="201"/>
      <c r="CJ104" s="201"/>
      <c r="CK104" s="201"/>
      <c r="CL104" s="201"/>
      <c r="CM104" s="201"/>
      <c r="CN104" s="201"/>
      <c r="CO104" s="201"/>
      <c r="CP104" s="201"/>
      <c r="CQ104" s="201"/>
      <c r="CR104" s="201"/>
      <c r="CS104" s="201"/>
      <c r="CT104" s="201"/>
      <c r="CU104" s="201"/>
      <c r="CV104" s="201"/>
      <c r="CW104" s="201"/>
      <c r="CX104" s="201"/>
      <c r="CY104" s="201"/>
      <c r="CZ104" s="201"/>
      <c r="DA104" s="201"/>
      <c r="DB104" s="201"/>
      <c r="DC104" s="201"/>
      <c r="DD104" s="201"/>
      <c r="DE104" s="201"/>
      <c r="DF104" s="201"/>
      <c r="DG104" s="201"/>
      <c r="DH104" s="201"/>
      <c r="DI104" s="201"/>
      <c r="DJ104" s="201"/>
      <c r="DK104" s="201"/>
      <c r="DL104" s="201"/>
      <c r="DM104" s="201"/>
      <c r="DN104" s="201"/>
      <c r="DO104" s="201"/>
      <c r="DP104" s="201"/>
      <c r="DQ104" s="201"/>
      <c r="DR104" s="201"/>
      <c r="DS104" s="201"/>
      <c r="DT104" s="201"/>
      <c r="DU104" s="201"/>
      <c r="DV104" s="201"/>
      <c r="DW104" s="201"/>
      <c r="DX104" s="201"/>
      <c r="DY104" s="201"/>
      <c r="DZ104" s="201"/>
      <c r="EA104" s="201"/>
      <c r="EB104" s="201"/>
      <c r="EC104" s="201"/>
      <c r="ED104" s="201"/>
      <c r="EE104" s="201"/>
      <c r="EF104" s="201"/>
      <c r="EG104" s="201"/>
      <c r="EH104" s="201"/>
      <c r="EI104" s="201"/>
      <c r="EJ104" s="201"/>
      <c r="EK104" s="201"/>
      <c r="EL104" s="201"/>
      <c r="EM104" s="201"/>
      <c r="EN104" s="201"/>
      <c r="EO104" s="201"/>
      <c r="EP104" s="201"/>
      <c r="EQ104" s="201"/>
      <c r="ER104" s="201"/>
      <c r="ES104" s="201"/>
      <c r="ET104" s="201"/>
      <c r="EU104" s="201"/>
      <c r="EV104" s="201"/>
      <c r="EW104" s="201"/>
      <c r="EX104" s="201"/>
      <c r="EY104" s="201"/>
      <c r="EZ104" s="201"/>
      <c r="FA104" s="201"/>
      <c r="FB104" s="201"/>
      <c r="FC104" s="201"/>
      <c r="FD104" s="201"/>
      <c r="FE104" s="201"/>
      <c r="FF104" s="201"/>
      <c r="FG104" s="201"/>
      <c r="FH104" s="201"/>
      <c r="FI104" s="201"/>
      <c r="FJ104" s="201"/>
      <c r="FK104" s="201"/>
      <c r="FL104" s="201"/>
      <c r="FM104" s="201"/>
      <c r="FN104" s="201"/>
      <c r="FO104" s="201"/>
      <c r="FP104" s="201"/>
      <c r="FQ104" s="201"/>
      <c r="FR104" s="201"/>
      <c r="FS104" s="201"/>
      <c r="FT104" s="201"/>
      <c r="FU104" s="201"/>
      <c r="FV104" s="201"/>
      <c r="FW104" s="201"/>
      <c r="FX104" s="201"/>
      <c r="FY104" s="201"/>
      <c r="FZ104" s="201"/>
      <c r="GA104" s="201"/>
      <c r="GB104" s="201"/>
      <c r="GC104" s="201"/>
      <c r="GD104" s="201"/>
      <c r="GE104" s="201"/>
      <c r="GF104" s="201"/>
      <c r="GG104" s="201"/>
      <c r="GH104" s="201"/>
      <c r="GI104" s="201"/>
      <c r="GJ104" s="201"/>
      <c r="GK104" s="201"/>
      <c r="GL104" s="201"/>
      <c r="GM104" s="201"/>
      <c r="GN104" s="201"/>
      <c r="GO104" s="201"/>
      <c r="GP104" s="201"/>
      <c r="GQ104" s="201"/>
      <c r="GR104" s="201"/>
      <c r="GS104" s="201"/>
      <c r="GT104" s="201"/>
      <c r="GU104" s="201"/>
      <c r="GV104" s="201"/>
      <c r="GW104" s="201"/>
      <c r="GX104" s="201"/>
      <c r="GY104" s="201"/>
      <c r="GZ104" s="201"/>
      <c r="HA104" s="201"/>
      <c r="HB104" s="201"/>
      <c r="HC104" s="201"/>
      <c r="HD104" s="201"/>
      <c r="HE104" s="201"/>
      <c r="HF104" s="201"/>
      <c r="HG104" s="201"/>
      <c r="HH104" s="201"/>
      <c r="HI104" s="201"/>
      <c r="HJ104" s="201"/>
      <c r="HK104" s="201"/>
      <c r="HL104" s="201"/>
      <c r="HM104" s="201"/>
      <c r="HN104" s="201"/>
      <c r="HO104" s="201"/>
      <c r="HP104" s="201"/>
      <c r="HQ104" s="201"/>
      <c r="HR104" s="201"/>
      <c r="HS104" s="201"/>
      <c r="HT104" s="201"/>
      <c r="HU104" s="201"/>
      <c r="HV104" s="201"/>
      <c r="HW104" s="201"/>
      <c r="HX104" s="201"/>
      <c r="HY104" s="201"/>
    </row>
    <row r="105" spans="1:233" s="188" customFormat="1" ht="15">
      <c r="A105" s="260">
        <v>70</v>
      </c>
      <c r="B105" s="242" t="s">
        <v>82</v>
      </c>
      <c r="C105" s="223">
        <v>9</v>
      </c>
      <c r="D105" s="223">
        <v>9</v>
      </c>
      <c r="E105" s="293">
        <f t="shared" si="11"/>
        <v>18</v>
      </c>
      <c r="F105" s="293">
        <f t="shared" si="12"/>
        <v>32</v>
      </c>
      <c r="G105" s="224">
        <v>50</v>
      </c>
      <c r="H105" s="225">
        <v>2</v>
      </c>
      <c r="I105" s="243"/>
      <c r="J105" s="230"/>
      <c r="K105" s="228"/>
      <c r="L105" s="243"/>
      <c r="M105" s="230"/>
      <c r="N105" s="229"/>
      <c r="O105" s="243"/>
      <c r="P105" s="230"/>
      <c r="Q105" s="232"/>
      <c r="R105" s="243">
        <v>9</v>
      </c>
      <c r="S105" s="230">
        <v>9</v>
      </c>
      <c r="T105" s="231">
        <v>2</v>
      </c>
      <c r="U105" s="244"/>
      <c r="V105" s="234"/>
      <c r="W105" s="232"/>
      <c r="X105" s="244"/>
      <c r="Y105" s="234"/>
      <c r="Z105" s="23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201"/>
      <c r="AV105" s="201"/>
      <c r="AW105" s="201"/>
      <c r="AX105" s="201"/>
      <c r="AY105" s="201"/>
      <c r="AZ105" s="201"/>
      <c r="BA105" s="201"/>
      <c r="BB105" s="201"/>
      <c r="BC105" s="201"/>
      <c r="BD105" s="201"/>
      <c r="BE105" s="201"/>
      <c r="BF105" s="201"/>
      <c r="BG105" s="201"/>
      <c r="BH105" s="201"/>
      <c r="BI105" s="201"/>
      <c r="BJ105" s="201"/>
      <c r="BK105" s="201"/>
      <c r="BL105" s="201"/>
      <c r="BM105" s="201"/>
      <c r="BN105" s="201"/>
      <c r="BO105" s="201"/>
      <c r="BP105" s="201"/>
      <c r="BQ105" s="201"/>
      <c r="BR105" s="201"/>
      <c r="BS105" s="201"/>
      <c r="BT105" s="201"/>
      <c r="BU105" s="201"/>
      <c r="BV105" s="201"/>
      <c r="BW105" s="201"/>
      <c r="BX105" s="201"/>
      <c r="BY105" s="201"/>
      <c r="BZ105" s="201"/>
      <c r="CA105" s="201"/>
      <c r="CB105" s="201"/>
      <c r="CC105" s="201"/>
      <c r="CD105" s="201"/>
      <c r="CE105" s="201"/>
      <c r="CF105" s="201"/>
      <c r="CG105" s="201"/>
      <c r="CH105" s="201"/>
      <c r="CI105" s="201"/>
      <c r="CJ105" s="201"/>
      <c r="CK105" s="201"/>
      <c r="CL105" s="201"/>
      <c r="CM105" s="201"/>
      <c r="CN105" s="201"/>
      <c r="CO105" s="201"/>
      <c r="CP105" s="201"/>
      <c r="CQ105" s="201"/>
      <c r="CR105" s="201"/>
      <c r="CS105" s="201"/>
      <c r="CT105" s="201"/>
      <c r="CU105" s="201"/>
      <c r="CV105" s="201"/>
      <c r="CW105" s="201"/>
      <c r="CX105" s="201"/>
      <c r="CY105" s="201"/>
      <c r="CZ105" s="201"/>
      <c r="DA105" s="201"/>
      <c r="DB105" s="201"/>
      <c r="DC105" s="201"/>
      <c r="DD105" s="201"/>
      <c r="DE105" s="201"/>
      <c r="DF105" s="201"/>
      <c r="DG105" s="201"/>
      <c r="DH105" s="201"/>
      <c r="DI105" s="201"/>
      <c r="DJ105" s="201"/>
      <c r="DK105" s="201"/>
      <c r="DL105" s="201"/>
      <c r="DM105" s="201"/>
      <c r="DN105" s="201"/>
      <c r="DO105" s="201"/>
      <c r="DP105" s="201"/>
      <c r="DQ105" s="201"/>
      <c r="DR105" s="201"/>
      <c r="DS105" s="201"/>
      <c r="DT105" s="201"/>
      <c r="DU105" s="201"/>
      <c r="DV105" s="201"/>
      <c r="DW105" s="201"/>
      <c r="DX105" s="201"/>
      <c r="DY105" s="201"/>
      <c r="DZ105" s="201"/>
      <c r="EA105" s="201"/>
      <c r="EB105" s="201"/>
      <c r="EC105" s="201"/>
      <c r="ED105" s="201"/>
      <c r="EE105" s="201"/>
      <c r="EF105" s="201"/>
      <c r="EG105" s="201"/>
      <c r="EH105" s="201"/>
      <c r="EI105" s="201"/>
      <c r="EJ105" s="201"/>
      <c r="EK105" s="201"/>
      <c r="EL105" s="201"/>
      <c r="EM105" s="201"/>
      <c r="EN105" s="201"/>
      <c r="EO105" s="201"/>
      <c r="EP105" s="201"/>
      <c r="EQ105" s="201"/>
      <c r="ER105" s="201"/>
      <c r="ES105" s="201"/>
      <c r="ET105" s="201"/>
      <c r="EU105" s="201"/>
      <c r="EV105" s="201"/>
      <c r="EW105" s="201"/>
      <c r="EX105" s="201"/>
      <c r="EY105" s="201"/>
      <c r="EZ105" s="201"/>
      <c r="FA105" s="201"/>
      <c r="FB105" s="201"/>
      <c r="FC105" s="201"/>
      <c r="FD105" s="201"/>
      <c r="FE105" s="201"/>
      <c r="FF105" s="201"/>
      <c r="FG105" s="201"/>
      <c r="FH105" s="201"/>
      <c r="FI105" s="201"/>
      <c r="FJ105" s="201"/>
      <c r="FK105" s="201"/>
      <c r="FL105" s="201"/>
      <c r="FM105" s="201"/>
      <c r="FN105" s="201"/>
      <c r="FO105" s="201"/>
      <c r="FP105" s="201"/>
      <c r="FQ105" s="201"/>
      <c r="FR105" s="201"/>
      <c r="FS105" s="201"/>
      <c r="FT105" s="201"/>
      <c r="FU105" s="201"/>
      <c r="FV105" s="201"/>
      <c r="FW105" s="201"/>
      <c r="FX105" s="201"/>
      <c r="FY105" s="201"/>
      <c r="FZ105" s="201"/>
      <c r="GA105" s="201"/>
      <c r="GB105" s="201"/>
      <c r="GC105" s="201"/>
      <c r="GD105" s="201"/>
      <c r="GE105" s="201"/>
      <c r="GF105" s="201"/>
      <c r="GG105" s="201"/>
      <c r="GH105" s="201"/>
      <c r="GI105" s="201"/>
      <c r="GJ105" s="201"/>
      <c r="GK105" s="201"/>
      <c r="GL105" s="201"/>
      <c r="GM105" s="201"/>
      <c r="GN105" s="201"/>
      <c r="GO105" s="201"/>
      <c r="GP105" s="201"/>
      <c r="GQ105" s="201"/>
      <c r="GR105" s="201"/>
      <c r="GS105" s="201"/>
      <c r="GT105" s="201"/>
      <c r="GU105" s="201"/>
      <c r="GV105" s="201"/>
      <c r="GW105" s="201"/>
      <c r="GX105" s="201"/>
      <c r="GY105" s="201"/>
      <c r="GZ105" s="201"/>
      <c r="HA105" s="201"/>
      <c r="HB105" s="201"/>
      <c r="HC105" s="201"/>
      <c r="HD105" s="201"/>
      <c r="HE105" s="201"/>
      <c r="HF105" s="201"/>
      <c r="HG105" s="201"/>
      <c r="HH105" s="201"/>
      <c r="HI105" s="201"/>
      <c r="HJ105" s="201"/>
      <c r="HK105" s="201"/>
      <c r="HL105" s="201"/>
      <c r="HM105" s="201"/>
      <c r="HN105" s="201"/>
      <c r="HO105" s="201"/>
      <c r="HP105" s="201"/>
      <c r="HQ105" s="201"/>
      <c r="HR105" s="201"/>
      <c r="HS105" s="201"/>
      <c r="HT105" s="201"/>
      <c r="HU105" s="201"/>
      <c r="HV105" s="201"/>
      <c r="HW105" s="201"/>
      <c r="HX105" s="201"/>
      <c r="HY105" s="201"/>
    </row>
    <row r="106" spans="1:233" s="143" customFormat="1" ht="24.75" thickBot="1">
      <c r="A106" s="261">
        <v>71</v>
      </c>
      <c r="B106" s="242" t="s">
        <v>126</v>
      </c>
      <c r="C106" s="223">
        <v>9</v>
      </c>
      <c r="D106" s="223">
        <v>9</v>
      </c>
      <c r="E106" s="293">
        <f t="shared" si="11"/>
        <v>18</v>
      </c>
      <c r="F106" s="293">
        <f t="shared" si="12"/>
        <v>32</v>
      </c>
      <c r="G106" s="224">
        <v>50</v>
      </c>
      <c r="H106" s="225">
        <v>2</v>
      </c>
      <c r="I106" s="243"/>
      <c r="J106" s="230"/>
      <c r="K106" s="228"/>
      <c r="L106" s="243"/>
      <c r="M106" s="230"/>
      <c r="N106" s="229"/>
      <c r="O106" s="243"/>
      <c r="P106" s="230"/>
      <c r="Q106" s="232"/>
      <c r="R106" s="243"/>
      <c r="S106" s="230"/>
      <c r="T106" s="232"/>
      <c r="U106" s="244"/>
      <c r="V106" s="234"/>
      <c r="W106" s="232"/>
      <c r="X106" s="244">
        <v>9</v>
      </c>
      <c r="Y106" s="234">
        <v>9</v>
      </c>
      <c r="Z106" s="231">
        <v>2</v>
      </c>
    </row>
    <row r="107" spans="1:233" s="2" customFormat="1" ht="12">
      <c r="A107" s="260">
        <v>72</v>
      </c>
      <c r="B107" s="242" t="s">
        <v>78</v>
      </c>
      <c r="C107" s="223">
        <v>9</v>
      </c>
      <c r="D107" s="223">
        <v>15</v>
      </c>
      <c r="E107" s="293">
        <f t="shared" si="11"/>
        <v>24</v>
      </c>
      <c r="F107" s="293">
        <f t="shared" si="12"/>
        <v>51</v>
      </c>
      <c r="G107" s="224">
        <v>75</v>
      </c>
      <c r="H107" s="225">
        <v>3</v>
      </c>
      <c r="I107" s="376"/>
      <c r="J107" s="310"/>
      <c r="K107" s="309"/>
      <c r="L107" s="243"/>
      <c r="M107" s="230"/>
      <c r="N107" s="229"/>
      <c r="O107" s="243"/>
      <c r="P107" s="230"/>
      <c r="Q107" s="232"/>
      <c r="R107" s="243"/>
      <c r="S107" s="230"/>
      <c r="T107" s="232"/>
      <c r="U107" s="244"/>
      <c r="V107" s="234"/>
      <c r="W107" s="232"/>
      <c r="X107" s="244">
        <v>9</v>
      </c>
      <c r="Y107" s="234">
        <v>15</v>
      </c>
      <c r="Z107" s="231">
        <v>3</v>
      </c>
    </row>
    <row r="108" spans="1:233" s="2" customFormat="1" ht="12">
      <c r="A108" s="444">
        <v>73</v>
      </c>
      <c r="B108" s="346" t="s">
        <v>105</v>
      </c>
      <c r="C108" s="304">
        <v>9</v>
      </c>
      <c r="D108" s="223">
        <v>6</v>
      </c>
      <c r="E108" s="293">
        <f t="shared" si="11"/>
        <v>15</v>
      </c>
      <c r="F108" s="293">
        <f t="shared" si="12"/>
        <v>35</v>
      </c>
      <c r="G108" s="224">
        <v>50</v>
      </c>
      <c r="H108" s="225">
        <v>2</v>
      </c>
      <c r="I108" s="243"/>
      <c r="J108" s="230"/>
      <c r="K108" s="228"/>
      <c r="L108" s="243"/>
      <c r="M108" s="230"/>
      <c r="N108" s="228"/>
      <c r="O108" s="243"/>
      <c r="P108" s="230"/>
      <c r="Q108" s="228"/>
      <c r="R108" s="243"/>
      <c r="S108" s="230"/>
      <c r="T108" s="228"/>
      <c r="U108" s="243">
        <v>9</v>
      </c>
      <c r="V108" s="230">
        <v>6</v>
      </c>
      <c r="W108" s="228">
        <v>2</v>
      </c>
      <c r="X108" s="243"/>
      <c r="Y108" s="230"/>
      <c r="Z108" s="228"/>
    </row>
    <row r="109" spans="1:233" s="2" customFormat="1" ht="12.75" thickBot="1">
      <c r="A109" s="444">
        <v>75</v>
      </c>
      <c r="B109" s="346" t="s">
        <v>107</v>
      </c>
      <c r="C109" s="304">
        <v>9</v>
      </c>
      <c r="D109" s="223"/>
      <c r="E109" s="293">
        <f t="shared" si="11"/>
        <v>9</v>
      </c>
      <c r="F109" s="293">
        <f t="shared" si="12"/>
        <v>16</v>
      </c>
      <c r="G109" s="224">
        <v>25</v>
      </c>
      <c r="H109" s="225">
        <v>1</v>
      </c>
      <c r="I109" s="243"/>
      <c r="J109" s="230"/>
      <c r="K109" s="228"/>
      <c r="L109" s="243"/>
      <c r="M109" s="230"/>
      <c r="N109" s="228"/>
      <c r="O109" s="243">
        <v>9</v>
      </c>
      <c r="P109" s="230"/>
      <c r="Q109" s="228">
        <v>1</v>
      </c>
      <c r="R109" s="243"/>
      <c r="S109" s="230"/>
      <c r="T109" s="228"/>
      <c r="U109" s="243"/>
      <c r="V109" s="230"/>
      <c r="W109" s="228"/>
      <c r="X109" s="243"/>
      <c r="Y109" s="230"/>
      <c r="Z109" s="228"/>
    </row>
    <row r="110" spans="1:233" s="2" customFormat="1" ht="12">
      <c r="A110" s="260">
        <v>76</v>
      </c>
      <c r="B110" s="346" t="s">
        <v>108</v>
      </c>
      <c r="C110" s="304">
        <v>15</v>
      </c>
      <c r="D110" s="223"/>
      <c r="E110" s="293">
        <f t="shared" si="11"/>
        <v>15</v>
      </c>
      <c r="F110" s="293">
        <f t="shared" si="12"/>
        <v>35</v>
      </c>
      <c r="G110" s="224">
        <v>50</v>
      </c>
      <c r="H110" s="225">
        <v>2</v>
      </c>
      <c r="I110" s="243">
        <v>15</v>
      </c>
      <c r="J110" s="230"/>
      <c r="K110" s="228">
        <v>2</v>
      </c>
      <c r="L110" s="243"/>
      <c r="M110" s="230"/>
      <c r="N110" s="228"/>
      <c r="O110" s="243"/>
      <c r="P110" s="230"/>
      <c r="Q110" s="228"/>
      <c r="R110" s="243"/>
      <c r="S110" s="230"/>
      <c r="T110" s="228"/>
      <c r="U110" s="243"/>
      <c r="V110" s="230"/>
      <c r="W110" s="228"/>
      <c r="X110" s="243"/>
      <c r="Y110" s="230"/>
      <c r="Z110" s="228"/>
    </row>
    <row r="111" spans="1:233" s="2" customFormat="1" ht="12">
      <c r="A111" s="159"/>
      <c r="B111" s="160" t="s">
        <v>79</v>
      </c>
      <c r="C111" s="162">
        <f t="shared" ref="C111:Z111" si="13">SUM(C87:C110)</f>
        <v>171</v>
      </c>
      <c r="D111" s="162">
        <f t="shared" si="13"/>
        <v>210</v>
      </c>
      <c r="E111" s="162">
        <f t="shared" si="13"/>
        <v>381</v>
      </c>
      <c r="F111" s="162">
        <f t="shared" si="13"/>
        <v>764</v>
      </c>
      <c r="G111" s="162">
        <f t="shared" si="13"/>
        <v>1145</v>
      </c>
      <c r="H111" s="162">
        <f t="shared" si="13"/>
        <v>45</v>
      </c>
      <c r="I111" s="162">
        <f t="shared" si="13"/>
        <v>36</v>
      </c>
      <c r="J111" s="162">
        <f t="shared" si="13"/>
        <v>9</v>
      </c>
      <c r="K111" s="162">
        <f t="shared" si="13"/>
        <v>5</v>
      </c>
      <c r="L111" s="162">
        <f t="shared" si="13"/>
        <v>30</v>
      </c>
      <c r="M111" s="162">
        <f t="shared" si="13"/>
        <v>33</v>
      </c>
      <c r="N111" s="162">
        <f t="shared" si="13"/>
        <v>7</v>
      </c>
      <c r="O111" s="162">
        <f t="shared" si="13"/>
        <v>30</v>
      </c>
      <c r="P111" s="162">
        <f t="shared" si="13"/>
        <v>42</v>
      </c>
      <c r="Q111" s="162">
        <f t="shared" si="13"/>
        <v>9</v>
      </c>
      <c r="R111" s="162">
        <f t="shared" si="13"/>
        <v>15</v>
      </c>
      <c r="S111" s="162">
        <f t="shared" si="13"/>
        <v>60</v>
      </c>
      <c r="T111" s="162">
        <f t="shared" si="13"/>
        <v>9</v>
      </c>
      <c r="U111" s="162">
        <f t="shared" si="13"/>
        <v>30</v>
      </c>
      <c r="V111" s="162">
        <f t="shared" si="13"/>
        <v>27</v>
      </c>
      <c r="W111" s="162">
        <f t="shared" si="13"/>
        <v>7</v>
      </c>
      <c r="X111" s="162">
        <f t="shared" si="13"/>
        <v>30</v>
      </c>
      <c r="Y111" s="162">
        <f t="shared" si="13"/>
        <v>39</v>
      </c>
      <c r="Z111" s="162">
        <f t="shared" si="13"/>
        <v>8</v>
      </c>
    </row>
    <row r="112" spans="1:233" s="412" customFormat="1" ht="15.75" thickBot="1">
      <c r="A112" s="155"/>
      <c r="B112" s="396" t="s">
        <v>130</v>
      </c>
      <c r="C112" s="397">
        <f>SUM(C63,C111)</f>
        <v>531</v>
      </c>
      <c r="D112" s="397">
        <f>SUM(D63,D111)</f>
        <v>1389</v>
      </c>
      <c r="E112" s="397">
        <f>SUM(E63,E111)</f>
        <v>1920</v>
      </c>
      <c r="F112" s="397">
        <f>SUM(F63,F111)</f>
        <v>2785</v>
      </c>
      <c r="G112" s="397">
        <f>SUM(G63,G111)</f>
        <v>4705</v>
      </c>
      <c r="H112" s="356">
        <f>SUM(H63+H111)</f>
        <v>180</v>
      </c>
      <c r="I112" s="356">
        <f t="shared" ref="I112:Z112" si="14">SUM(I63,I111)</f>
        <v>111</v>
      </c>
      <c r="J112" s="356">
        <f t="shared" si="14"/>
        <v>120</v>
      </c>
      <c r="K112" s="356">
        <f t="shared" si="14"/>
        <v>30</v>
      </c>
      <c r="L112" s="356">
        <f t="shared" si="14"/>
        <v>90</v>
      </c>
      <c r="M112" s="356">
        <f t="shared" si="14"/>
        <v>135</v>
      </c>
      <c r="N112" s="356">
        <f t="shared" si="14"/>
        <v>30</v>
      </c>
      <c r="O112" s="356">
        <f t="shared" si="14"/>
        <v>69</v>
      </c>
      <c r="P112" s="356">
        <f t="shared" si="14"/>
        <v>159</v>
      </c>
      <c r="Q112" s="356">
        <f t="shared" si="14"/>
        <v>30</v>
      </c>
      <c r="R112" s="356">
        <f t="shared" si="14"/>
        <v>67</v>
      </c>
      <c r="S112" s="356">
        <f t="shared" si="14"/>
        <v>158</v>
      </c>
      <c r="T112" s="356">
        <f t="shared" si="14"/>
        <v>30</v>
      </c>
      <c r="U112" s="356">
        <f t="shared" si="14"/>
        <v>112</v>
      </c>
      <c r="V112" s="356">
        <f t="shared" si="14"/>
        <v>113</v>
      </c>
      <c r="W112" s="356">
        <f t="shared" si="14"/>
        <v>30</v>
      </c>
      <c r="X112" s="356">
        <f t="shared" si="14"/>
        <v>82</v>
      </c>
      <c r="Y112" s="356">
        <f t="shared" si="14"/>
        <v>104</v>
      </c>
      <c r="Z112" s="356">
        <f t="shared" si="14"/>
        <v>30</v>
      </c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1"/>
      <c r="AN112" s="201"/>
      <c r="AO112" s="201"/>
      <c r="AP112" s="201"/>
      <c r="AQ112" s="201"/>
      <c r="AR112" s="201"/>
      <c r="AS112" s="201"/>
      <c r="AT112" s="201"/>
      <c r="AU112" s="201"/>
      <c r="AV112" s="201"/>
      <c r="AW112" s="201"/>
      <c r="AX112" s="201"/>
      <c r="AY112" s="201"/>
      <c r="AZ112" s="201"/>
      <c r="BA112" s="201"/>
      <c r="BB112" s="201"/>
      <c r="BC112" s="201"/>
      <c r="BD112" s="201"/>
      <c r="BE112" s="201"/>
      <c r="BF112" s="201"/>
      <c r="BG112" s="201"/>
      <c r="BH112" s="201"/>
      <c r="BI112" s="201"/>
      <c r="BJ112" s="201"/>
      <c r="BK112" s="201"/>
      <c r="BL112" s="201"/>
      <c r="BM112" s="201"/>
      <c r="BN112" s="201"/>
      <c r="BO112" s="201"/>
      <c r="BP112" s="201"/>
      <c r="BQ112" s="201"/>
      <c r="BR112" s="201"/>
      <c r="BS112" s="201"/>
      <c r="BT112" s="201"/>
      <c r="BU112" s="201"/>
      <c r="BV112" s="201"/>
      <c r="BW112" s="201"/>
      <c r="BX112" s="201"/>
      <c r="BY112" s="201"/>
      <c r="BZ112" s="201"/>
      <c r="CA112" s="201"/>
      <c r="CB112" s="201"/>
      <c r="CC112" s="201"/>
      <c r="CD112" s="201"/>
      <c r="CE112" s="201"/>
      <c r="CF112" s="201"/>
      <c r="CG112" s="201"/>
      <c r="CH112" s="201"/>
      <c r="CI112" s="201"/>
      <c r="CJ112" s="201"/>
      <c r="CK112" s="201"/>
      <c r="CL112" s="201"/>
      <c r="CM112" s="201"/>
      <c r="CN112" s="201"/>
      <c r="CO112" s="201"/>
      <c r="CP112" s="201"/>
      <c r="CQ112" s="201"/>
      <c r="CR112" s="201"/>
      <c r="CS112" s="201"/>
      <c r="CT112" s="201"/>
      <c r="CU112" s="201"/>
      <c r="CV112" s="201"/>
      <c r="CW112" s="201"/>
      <c r="CX112" s="201"/>
      <c r="CY112" s="201"/>
      <c r="CZ112" s="201"/>
      <c r="DA112" s="201"/>
      <c r="DB112" s="201"/>
      <c r="DC112" s="201"/>
      <c r="DD112" s="201"/>
      <c r="DE112" s="201"/>
      <c r="DF112" s="201"/>
      <c r="DG112" s="201"/>
      <c r="DH112" s="201"/>
      <c r="DI112" s="201"/>
      <c r="DJ112" s="201"/>
      <c r="DK112" s="201"/>
      <c r="DL112" s="201"/>
      <c r="DM112" s="201"/>
      <c r="DN112" s="201"/>
      <c r="DO112" s="201"/>
      <c r="DP112" s="201"/>
      <c r="DQ112" s="201"/>
      <c r="DR112" s="201"/>
      <c r="DS112" s="201"/>
      <c r="DT112" s="201"/>
      <c r="DU112" s="201"/>
      <c r="DV112" s="201"/>
      <c r="DW112" s="201"/>
      <c r="DX112" s="201"/>
      <c r="DY112" s="201"/>
      <c r="DZ112" s="201"/>
      <c r="EA112" s="201"/>
      <c r="EB112" s="201"/>
      <c r="EC112" s="201"/>
      <c r="ED112" s="201"/>
      <c r="EE112" s="201"/>
      <c r="EF112" s="201"/>
      <c r="EG112" s="201"/>
      <c r="EH112" s="201"/>
      <c r="EI112" s="201"/>
      <c r="EJ112" s="201"/>
      <c r="EK112" s="201"/>
      <c r="EL112" s="201"/>
      <c r="EM112" s="201"/>
      <c r="EN112" s="201"/>
      <c r="EO112" s="201"/>
      <c r="EP112" s="201"/>
      <c r="EQ112" s="201"/>
      <c r="ER112" s="201"/>
      <c r="ES112" s="201"/>
      <c r="ET112" s="201"/>
      <c r="EU112" s="201"/>
      <c r="EV112" s="201"/>
      <c r="EW112" s="201"/>
      <c r="EX112" s="201"/>
      <c r="EY112" s="201"/>
      <c r="EZ112" s="201"/>
      <c r="FA112" s="201"/>
      <c r="FB112" s="201"/>
      <c r="FC112" s="201"/>
      <c r="FD112" s="201"/>
      <c r="FE112" s="201"/>
      <c r="FF112" s="201"/>
      <c r="FG112" s="201"/>
      <c r="FH112" s="201"/>
      <c r="FI112" s="201"/>
      <c r="FJ112" s="201"/>
      <c r="FK112" s="201"/>
      <c r="FL112" s="201"/>
      <c r="FM112" s="201"/>
      <c r="FN112" s="201"/>
      <c r="FO112" s="201"/>
      <c r="FP112" s="201"/>
      <c r="FQ112" s="201"/>
      <c r="FR112" s="201"/>
      <c r="FS112" s="201"/>
      <c r="FT112" s="201"/>
      <c r="FU112" s="201"/>
      <c r="FV112" s="201"/>
      <c r="FW112" s="201"/>
      <c r="FX112" s="201"/>
      <c r="FY112" s="201"/>
      <c r="FZ112" s="201"/>
      <c r="GA112" s="201"/>
      <c r="GB112" s="201"/>
      <c r="GC112" s="201"/>
      <c r="GD112" s="201"/>
      <c r="GE112" s="201"/>
      <c r="GF112" s="201"/>
      <c r="GG112" s="201"/>
      <c r="GH112" s="201"/>
      <c r="GI112" s="201"/>
      <c r="GJ112" s="201"/>
      <c r="GK112" s="201"/>
      <c r="GL112" s="201"/>
      <c r="GM112" s="201"/>
      <c r="GN112" s="201"/>
      <c r="GO112" s="201"/>
      <c r="GP112" s="201"/>
      <c r="GQ112" s="201"/>
      <c r="GR112" s="201"/>
      <c r="GS112" s="201"/>
      <c r="GT112" s="201"/>
      <c r="GU112" s="201"/>
      <c r="GV112" s="201"/>
      <c r="GW112" s="201"/>
      <c r="GX112" s="201"/>
      <c r="GY112" s="201"/>
    </row>
    <row r="113" spans="2:207" ht="15.75" thickBot="1">
      <c r="B113" s="398" t="s">
        <v>129</v>
      </c>
      <c r="C113" s="399">
        <f>SUM(C64,C112)</f>
        <v>531</v>
      </c>
      <c r="D113" s="400">
        <f>D63+D111-D62</f>
        <v>789</v>
      </c>
      <c r="E113" s="400">
        <f>E63+E111-E62</f>
        <v>1320</v>
      </c>
      <c r="F113" s="401">
        <f>F63+F111</f>
        <v>2785</v>
      </c>
      <c r="G113" s="402">
        <f>G63+G111</f>
        <v>4705</v>
      </c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  <c r="BC113" s="201"/>
      <c r="BD113" s="201"/>
      <c r="BE113" s="201"/>
      <c r="BF113" s="201"/>
      <c r="BG113" s="201"/>
      <c r="BH113" s="201"/>
      <c r="BI113" s="201"/>
      <c r="BJ113" s="201"/>
      <c r="BK113" s="201"/>
      <c r="BL113" s="201"/>
      <c r="BM113" s="201"/>
      <c r="BN113" s="201"/>
      <c r="BO113" s="201"/>
      <c r="BP113" s="201"/>
      <c r="BQ113" s="201"/>
      <c r="BR113" s="201"/>
      <c r="BS113" s="201"/>
      <c r="BT113" s="201"/>
      <c r="BU113" s="201"/>
      <c r="BV113" s="201"/>
      <c r="BW113" s="201"/>
      <c r="BX113" s="201"/>
      <c r="BY113" s="201"/>
      <c r="BZ113" s="201"/>
      <c r="CA113" s="201"/>
      <c r="CB113" s="201"/>
      <c r="CC113" s="201"/>
      <c r="CD113" s="201"/>
      <c r="CE113" s="201"/>
      <c r="CF113" s="201"/>
      <c r="CG113" s="201"/>
      <c r="CH113" s="201"/>
      <c r="CI113" s="201"/>
      <c r="CJ113" s="201"/>
      <c r="CK113" s="201"/>
      <c r="CL113" s="201"/>
      <c r="CM113" s="201"/>
      <c r="CN113" s="201"/>
      <c r="CO113" s="201"/>
      <c r="CP113" s="201"/>
      <c r="CQ113" s="201"/>
      <c r="CR113" s="201"/>
      <c r="CS113" s="201"/>
      <c r="CT113" s="201"/>
      <c r="CU113" s="201"/>
      <c r="CV113" s="201"/>
      <c r="CW113" s="201"/>
      <c r="CX113" s="201"/>
      <c r="CY113" s="201"/>
      <c r="CZ113" s="201"/>
      <c r="DA113" s="201"/>
      <c r="DB113" s="201"/>
      <c r="DC113" s="201"/>
      <c r="DD113" s="201"/>
      <c r="DE113" s="201"/>
      <c r="DF113" s="201"/>
      <c r="DG113" s="201"/>
      <c r="DH113" s="201"/>
      <c r="DI113" s="201"/>
      <c r="DJ113" s="201"/>
      <c r="DK113" s="201"/>
      <c r="DL113" s="201"/>
      <c r="DM113" s="201"/>
      <c r="DN113" s="201"/>
      <c r="DO113" s="201"/>
      <c r="DP113" s="201"/>
      <c r="DQ113" s="201"/>
      <c r="DR113" s="201"/>
      <c r="DS113" s="201"/>
      <c r="DT113" s="201"/>
      <c r="DU113" s="201"/>
      <c r="DV113" s="201"/>
      <c r="DW113" s="201"/>
      <c r="DX113" s="201"/>
      <c r="DY113" s="201"/>
      <c r="DZ113" s="201"/>
      <c r="EA113" s="201"/>
      <c r="EB113" s="201"/>
      <c r="EC113" s="201"/>
      <c r="ED113" s="201"/>
      <c r="EE113" s="201"/>
      <c r="EF113" s="201"/>
      <c r="EG113" s="201"/>
      <c r="EH113" s="201"/>
      <c r="EI113" s="201"/>
      <c r="EJ113" s="201"/>
      <c r="EK113" s="201"/>
      <c r="EL113" s="201"/>
      <c r="EM113" s="201"/>
      <c r="EN113" s="201"/>
      <c r="EO113" s="201"/>
      <c r="EP113" s="201"/>
      <c r="EQ113" s="201"/>
      <c r="ER113" s="201"/>
      <c r="ES113" s="201"/>
      <c r="ET113" s="201"/>
      <c r="EU113" s="201"/>
      <c r="EV113" s="201"/>
      <c r="EW113" s="201"/>
      <c r="EX113" s="201"/>
      <c r="EY113" s="201"/>
      <c r="EZ113" s="201"/>
      <c r="FA113" s="201"/>
      <c r="FB113" s="201"/>
      <c r="FC113" s="201"/>
      <c r="FD113" s="201"/>
      <c r="FE113" s="201"/>
      <c r="FF113" s="201"/>
      <c r="FG113" s="201"/>
      <c r="FH113" s="201"/>
      <c r="FI113" s="201"/>
      <c r="FJ113" s="201"/>
      <c r="FK113" s="201"/>
      <c r="FL113" s="201"/>
      <c r="FM113" s="201"/>
      <c r="FN113" s="201"/>
      <c r="FO113" s="201"/>
      <c r="FP113" s="201"/>
      <c r="FQ113" s="201"/>
      <c r="FR113" s="201"/>
      <c r="FS113" s="201"/>
      <c r="FT113" s="201"/>
      <c r="FU113" s="201"/>
      <c r="FV113" s="201"/>
      <c r="FW113" s="201"/>
      <c r="FX113" s="201"/>
      <c r="FY113" s="201"/>
      <c r="FZ113" s="201"/>
      <c r="GA113" s="201"/>
      <c r="GB113" s="201"/>
      <c r="GC113" s="201"/>
      <c r="GD113" s="201"/>
      <c r="GE113" s="201"/>
      <c r="GF113" s="201"/>
      <c r="GG113" s="201"/>
      <c r="GH113" s="201"/>
      <c r="GI113" s="201"/>
      <c r="GJ113" s="201"/>
      <c r="GK113" s="201"/>
      <c r="GL113" s="201"/>
      <c r="GM113" s="201"/>
      <c r="GN113" s="201"/>
      <c r="GO113" s="201"/>
      <c r="GP113" s="201"/>
      <c r="GQ113" s="201"/>
      <c r="GR113" s="201"/>
      <c r="GS113" s="201"/>
      <c r="GT113" s="201"/>
      <c r="GU113" s="201"/>
      <c r="GV113" s="201"/>
      <c r="GW113" s="201"/>
      <c r="GX113" s="201"/>
      <c r="GY113" s="201"/>
    </row>
    <row r="114" spans="2:207" ht="15"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201"/>
      <c r="AT114" s="201"/>
      <c r="AU114" s="201"/>
      <c r="AV114" s="201"/>
      <c r="AW114" s="201"/>
      <c r="AX114" s="201"/>
      <c r="AY114" s="201"/>
      <c r="AZ114" s="201"/>
      <c r="BA114" s="201"/>
      <c r="BB114" s="201"/>
      <c r="BC114" s="201"/>
      <c r="BD114" s="201"/>
      <c r="BE114" s="201"/>
      <c r="BF114" s="201"/>
      <c r="BG114" s="201"/>
      <c r="BH114" s="201"/>
      <c r="BI114" s="201"/>
      <c r="BJ114" s="201"/>
      <c r="BK114" s="201"/>
      <c r="BL114" s="201"/>
      <c r="BM114" s="201"/>
      <c r="BN114" s="201"/>
      <c r="BO114" s="201"/>
      <c r="BP114" s="201"/>
      <c r="BQ114" s="201"/>
      <c r="BR114" s="201"/>
      <c r="BS114" s="201"/>
      <c r="BT114" s="201"/>
      <c r="BU114" s="201"/>
      <c r="BV114" s="201"/>
      <c r="BW114" s="201"/>
      <c r="BX114" s="201"/>
      <c r="BY114" s="201"/>
      <c r="BZ114" s="201"/>
      <c r="CA114" s="201"/>
      <c r="CB114" s="201"/>
      <c r="CC114" s="201"/>
      <c r="CD114" s="201"/>
      <c r="CE114" s="201"/>
      <c r="CF114" s="201"/>
      <c r="CG114" s="201"/>
      <c r="CH114" s="201"/>
      <c r="CI114" s="201"/>
      <c r="CJ114" s="201"/>
      <c r="CK114" s="201"/>
      <c r="CL114" s="201"/>
      <c r="CM114" s="201"/>
      <c r="CN114" s="201"/>
      <c r="CO114" s="201"/>
      <c r="CP114" s="201"/>
      <c r="CQ114" s="201"/>
      <c r="CR114" s="201"/>
      <c r="CS114" s="201"/>
      <c r="CT114" s="201"/>
      <c r="CU114" s="201"/>
      <c r="CV114" s="201"/>
      <c r="CW114" s="201"/>
      <c r="CX114" s="201"/>
      <c r="CY114" s="201"/>
      <c r="CZ114" s="201"/>
      <c r="DA114" s="201"/>
      <c r="DB114" s="201"/>
      <c r="DC114" s="201"/>
      <c r="DD114" s="201"/>
      <c r="DE114" s="201"/>
      <c r="DF114" s="201"/>
      <c r="DG114" s="201"/>
      <c r="DH114" s="201"/>
      <c r="DI114" s="201"/>
      <c r="DJ114" s="201"/>
      <c r="DK114" s="201"/>
      <c r="DL114" s="201"/>
      <c r="DM114" s="201"/>
      <c r="DN114" s="201"/>
      <c r="DO114" s="201"/>
      <c r="DP114" s="201"/>
      <c r="DQ114" s="201"/>
      <c r="DR114" s="201"/>
      <c r="DS114" s="201"/>
      <c r="DT114" s="201"/>
      <c r="DU114" s="201"/>
      <c r="DV114" s="201"/>
      <c r="DW114" s="201"/>
      <c r="DX114" s="201"/>
      <c r="DY114" s="201"/>
      <c r="DZ114" s="201"/>
      <c r="EA114" s="201"/>
      <c r="EB114" s="201"/>
      <c r="EC114" s="201"/>
      <c r="ED114" s="201"/>
      <c r="EE114" s="201"/>
      <c r="EF114" s="201"/>
      <c r="EG114" s="201"/>
      <c r="EH114" s="201"/>
      <c r="EI114" s="201"/>
      <c r="EJ114" s="201"/>
      <c r="EK114" s="201"/>
      <c r="EL114" s="201"/>
      <c r="EM114" s="201"/>
      <c r="EN114" s="201"/>
      <c r="EO114" s="201"/>
      <c r="EP114" s="201"/>
      <c r="EQ114" s="201"/>
      <c r="ER114" s="201"/>
      <c r="ES114" s="201"/>
      <c r="ET114" s="201"/>
      <c r="EU114" s="201"/>
      <c r="EV114" s="201"/>
      <c r="EW114" s="201"/>
      <c r="EX114" s="201"/>
      <c r="EY114" s="201"/>
      <c r="EZ114" s="201"/>
      <c r="FA114" s="201"/>
      <c r="FB114" s="201"/>
      <c r="FC114" s="201"/>
      <c r="FD114" s="201"/>
      <c r="FE114" s="201"/>
      <c r="FF114" s="201"/>
      <c r="FG114" s="201"/>
      <c r="FH114" s="201"/>
      <c r="FI114" s="201"/>
      <c r="FJ114" s="201"/>
      <c r="FK114" s="201"/>
      <c r="FL114" s="201"/>
      <c r="FM114" s="201"/>
      <c r="FN114" s="201"/>
      <c r="FO114" s="201"/>
      <c r="FP114" s="201"/>
      <c r="FQ114" s="201"/>
      <c r="FR114" s="201"/>
      <c r="FS114" s="201"/>
      <c r="FT114" s="201"/>
      <c r="FU114" s="201"/>
      <c r="FV114" s="201"/>
      <c r="FW114" s="201"/>
      <c r="FX114" s="201"/>
      <c r="FY114" s="201"/>
      <c r="FZ114" s="201"/>
      <c r="GA114" s="201"/>
      <c r="GB114" s="201"/>
      <c r="GC114" s="201"/>
      <c r="GD114" s="201"/>
      <c r="GE114" s="201"/>
      <c r="GF114" s="201"/>
      <c r="GG114" s="201"/>
      <c r="GH114" s="201"/>
      <c r="GI114" s="201"/>
      <c r="GJ114" s="201"/>
      <c r="GK114" s="201"/>
      <c r="GL114" s="201"/>
      <c r="GM114" s="201"/>
      <c r="GN114" s="201"/>
      <c r="GO114" s="201"/>
      <c r="GP114" s="201"/>
      <c r="GQ114" s="201"/>
      <c r="GR114" s="201"/>
      <c r="GS114" s="201"/>
      <c r="GT114" s="201"/>
      <c r="GU114" s="201"/>
      <c r="GV114" s="201"/>
      <c r="GW114" s="201"/>
      <c r="GX114" s="201"/>
      <c r="GY114" s="201"/>
    </row>
    <row r="115" spans="2:207" ht="15"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1"/>
      <c r="AL115" s="201"/>
      <c r="AM115" s="201"/>
      <c r="AN115" s="201"/>
      <c r="AO115" s="201"/>
      <c r="AP115" s="201"/>
      <c r="AQ115" s="201"/>
      <c r="AR115" s="201"/>
      <c r="AS115" s="201"/>
      <c r="AT115" s="201"/>
      <c r="AU115" s="201"/>
      <c r="AV115" s="201"/>
      <c r="AW115" s="201"/>
      <c r="AX115" s="201"/>
      <c r="AY115" s="201"/>
      <c r="AZ115" s="201"/>
      <c r="BA115" s="201"/>
      <c r="BB115" s="201"/>
      <c r="BC115" s="201"/>
      <c r="BD115" s="201"/>
      <c r="BE115" s="201"/>
      <c r="BF115" s="201"/>
      <c r="BG115" s="201"/>
      <c r="BH115" s="201"/>
      <c r="BI115" s="201"/>
      <c r="BJ115" s="201"/>
      <c r="BK115" s="201"/>
      <c r="BL115" s="201"/>
      <c r="BM115" s="201"/>
      <c r="BN115" s="201"/>
      <c r="BO115" s="201"/>
      <c r="BP115" s="201"/>
      <c r="BQ115" s="201"/>
      <c r="BR115" s="201"/>
      <c r="BS115" s="201"/>
      <c r="BT115" s="201"/>
      <c r="BU115" s="201"/>
      <c r="BV115" s="201"/>
      <c r="BW115" s="201"/>
      <c r="BX115" s="201"/>
      <c r="BY115" s="201"/>
      <c r="BZ115" s="201"/>
      <c r="CA115" s="201"/>
      <c r="CB115" s="201"/>
      <c r="CC115" s="201"/>
      <c r="CD115" s="201"/>
      <c r="CE115" s="201"/>
      <c r="CF115" s="201"/>
      <c r="CG115" s="201"/>
      <c r="CH115" s="201"/>
      <c r="CI115" s="201"/>
      <c r="CJ115" s="201"/>
      <c r="CK115" s="201"/>
      <c r="CL115" s="201"/>
      <c r="CM115" s="201"/>
      <c r="CN115" s="201"/>
      <c r="CO115" s="201"/>
      <c r="CP115" s="201"/>
      <c r="CQ115" s="201"/>
      <c r="CR115" s="201"/>
      <c r="CS115" s="201"/>
      <c r="CT115" s="201"/>
      <c r="CU115" s="201"/>
      <c r="CV115" s="201"/>
      <c r="CW115" s="201"/>
      <c r="CX115" s="201"/>
      <c r="CY115" s="201"/>
      <c r="CZ115" s="201"/>
      <c r="DA115" s="201"/>
      <c r="DB115" s="201"/>
      <c r="DC115" s="201"/>
      <c r="DD115" s="201"/>
      <c r="DE115" s="201"/>
      <c r="DF115" s="201"/>
      <c r="DG115" s="201"/>
      <c r="DH115" s="201"/>
      <c r="DI115" s="201"/>
      <c r="DJ115" s="201"/>
      <c r="DK115" s="201"/>
      <c r="DL115" s="201"/>
      <c r="DM115" s="201"/>
      <c r="DN115" s="201"/>
      <c r="DO115" s="201"/>
      <c r="DP115" s="201"/>
      <c r="DQ115" s="201"/>
      <c r="DR115" s="201"/>
      <c r="DS115" s="201"/>
      <c r="DT115" s="201"/>
      <c r="DU115" s="201"/>
      <c r="DV115" s="201"/>
      <c r="DW115" s="201"/>
      <c r="DX115" s="201"/>
      <c r="DY115" s="201"/>
      <c r="DZ115" s="201"/>
      <c r="EA115" s="201"/>
      <c r="EB115" s="201"/>
      <c r="EC115" s="201"/>
      <c r="ED115" s="201"/>
      <c r="EE115" s="201"/>
      <c r="EF115" s="201"/>
      <c r="EG115" s="201"/>
      <c r="EH115" s="201"/>
      <c r="EI115" s="201"/>
      <c r="EJ115" s="201"/>
      <c r="EK115" s="201"/>
      <c r="EL115" s="201"/>
      <c r="EM115" s="201"/>
      <c r="EN115" s="201"/>
      <c r="EO115" s="201"/>
      <c r="EP115" s="201"/>
      <c r="EQ115" s="201"/>
      <c r="ER115" s="201"/>
      <c r="ES115" s="201"/>
      <c r="ET115" s="201"/>
      <c r="EU115" s="201"/>
      <c r="EV115" s="201"/>
      <c r="EW115" s="201"/>
      <c r="EX115" s="201"/>
      <c r="EY115" s="201"/>
      <c r="EZ115" s="201"/>
      <c r="FA115" s="201"/>
      <c r="FB115" s="201"/>
      <c r="FC115" s="201"/>
      <c r="FD115" s="201"/>
      <c r="FE115" s="201"/>
      <c r="FF115" s="201"/>
      <c r="FG115" s="201"/>
      <c r="FH115" s="201"/>
      <c r="FI115" s="201"/>
      <c r="FJ115" s="201"/>
      <c r="FK115" s="201"/>
      <c r="FL115" s="201"/>
      <c r="FM115" s="201"/>
      <c r="FN115" s="201"/>
      <c r="FO115" s="201"/>
      <c r="FP115" s="201"/>
      <c r="FQ115" s="201"/>
      <c r="FR115" s="201"/>
      <c r="FS115" s="201"/>
      <c r="FT115" s="201"/>
      <c r="FU115" s="201"/>
      <c r="FV115" s="201"/>
      <c r="FW115" s="201"/>
      <c r="FX115" s="201"/>
      <c r="FY115" s="201"/>
      <c r="FZ115" s="201"/>
      <c r="GA115" s="201"/>
      <c r="GB115" s="201"/>
      <c r="GC115" s="201"/>
      <c r="GD115" s="201"/>
      <c r="GE115" s="201"/>
      <c r="GF115" s="201"/>
      <c r="GG115" s="201"/>
      <c r="GH115" s="201"/>
      <c r="GI115" s="201"/>
      <c r="GJ115" s="201"/>
      <c r="GK115" s="201"/>
      <c r="GL115" s="201"/>
      <c r="GM115" s="201"/>
      <c r="GN115" s="201"/>
      <c r="GO115" s="201"/>
      <c r="GP115" s="201"/>
      <c r="GQ115" s="201"/>
      <c r="GR115" s="201"/>
      <c r="GS115" s="201"/>
      <c r="GT115" s="201"/>
      <c r="GU115" s="201"/>
      <c r="GV115" s="201"/>
      <c r="GW115" s="201"/>
      <c r="GX115" s="201"/>
      <c r="GY115" s="201"/>
    </row>
    <row r="116" spans="2:207" ht="15"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  <c r="AR116" s="201"/>
      <c r="AS116" s="201"/>
      <c r="AT116" s="201"/>
      <c r="AU116" s="201"/>
      <c r="AV116" s="201"/>
      <c r="AW116" s="201"/>
      <c r="AX116" s="201"/>
      <c r="AY116" s="201"/>
      <c r="AZ116" s="201"/>
      <c r="BA116" s="201"/>
      <c r="BB116" s="201"/>
      <c r="BC116" s="201"/>
      <c r="BD116" s="201"/>
      <c r="BE116" s="201"/>
      <c r="BF116" s="201"/>
      <c r="BG116" s="201"/>
      <c r="BH116" s="201"/>
      <c r="BI116" s="201"/>
      <c r="BJ116" s="201"/>
      <c r="BK116" s="201"/>
      <c r="BL116" s="201"/>
      <c r="BM116" s="201"/>
      <c r="BN116" s="201"/>
      <c r="BO116" s="201"/>
      <c r="BP116" s="201"/>
      <c r="BQ116" s="201"/>
      <c r="BR116" s="201"/>
      <c r="BS116" s="201"/>
      <c r="BT116" s="201"/>
      <c r="BU116" s="201"/>
      <c r="BV116" s="201"/>
      <c r="BW116" s="201"/>
      <c r="BX116" s="201"/>
      <c r="BY116" s="201"/>
      <c r="BZ116" s="201"/>
      <c r="CA116" s="201"/>
      <c r="CB116" s="201"/>
      <c r="CC116" s="201"/>
      <c r="CD116" s="201"/>
      <c r="CE116" s="201"/>
      <c r="CF116" s="201"/>
      <c r="CG116" s="201"/>
      <c r="CH116" s="201"/>
      <c r="CI116" s="201"/>
      <c r="CJ116" s="201"/>
      <c r="CK116" s="201"/>
      <c r="CL116" s="201"/>
      <c r="CM116" s="201"/>
      <c r="CN116" s="201"/>
      <c r="CO116" s="201"/>
      <c r="CP116" s="201"/>
      <c r="CQ116" s="201"/>
      <c r="CR116" s="201"/>
      <c r="CS116" s="201"/>
      <c r="CT116" s="201"/>
      <c r="CU116" s="201"/>
      <c r="CV116" s="201"/>
      <c r="CW116" s="201"/>
      <c r="CX116" s="201"/>
      <c r="CY116" s="201"/>
      <c r="CZ116" s="201"/>
      <c r="DA116" s="201"/>
      <c r="DB116" s="201"/>
      <c r="DC116" s="201"/>
      <c r="DD116" s="201"/>
      <c r="DE116" s="201"/>
      <c r="DF116" s="201"/>
      <c r="DG116" s="201"/>
      <c r="DH116" s="201"/>
      <c r="DI116" s="201"/>
      <c r="DJ116" s="201"/>
      <c r="DK116" s="201"/>
      <c r="DL116" s="201"/>
      <c r="DM116" s="201"/>
      <c r="DN116" s="201"/>
      <c r="DO116" s="201"/>
      <c r="DP116" s="201"/>
      <c r="DQ116" s="201"/>
      <c r="DR116" s="201"/>
      <c r="DS116" s="201"/>
      <c r="DT116" s="201"/>
      <c r="DU116" s="201"/>
      <c r="DV116" s="201"/>
      <c r="DW116" s="201"/>
      <c r="DX116" s="201"/>
      <c r="DY116" s="201"/>
      <c r="DZ116" s="201"/>
      <c r="EA116" s="201"/>
      <c r="EB116" s="201"/>
      <c r="EC116" s="201"/>
      <c r="ED116" s="201"/>
      <c r="EE116" s="201"/>
      <c r="EF116" s="201"/>
      <c r="EG116" s="201"/>
      <c r="EH116" s="201"/>
      <c r="EI116" s="201"/>
      <c r="EJ116" s="201"/>
      <c r="EK116" s="201"/>
      <c r="EL116" s="201"/>
      <c r="EM116" s="201"/>
      <c r="EN116" s="201"/>
      <c r="EO116" s="201"/>
      <c r="EP116" s="201"/>
      <c r="EQ116" s="201"/>
      <c r="ER116" s="201"/>
      <c r="ES116" s="201"/>
      <c r="ET116" s="201"/>
      <c r="EU116" s="201"/>
      <c r="EV116" s="201"/>
      <c r="EW116" s="201"/>
      <c r="EX116" s="201"/>
      <c r="EY116" s="201"/>
      <c r="EZ116" s="201"/>
      <c r="FA116" s="201"/>
      <c r="FB116" s="201"/>
      <c r="FC116" s="201"/>
      <c r="FD116" s="201"/>
      <c r="FE116" s="201"/>
      <c r="FF116" s="201"/>
      <c r="FG116" s="201"/>
      <c r="FH116" s="201"/>
      <c r="FI116" s="201"/>
      <c r="FJ116" s="201"/>
      <c r="FK116" s="201"/>
      <c r="FL116" s="201"/>
      <c r="FM116" s="201"/>
      <c r="FN116" s="201"/>
      <c r="FO116" s="201"/>
      <c r="FP116" s="201"/>
      <c r="FQ116" s="201"/>
      <c r="FR116" s="201"/>
      <c r="FS116" s="201"/>
      <c r="FT116" s="201"/>
      <c r="FU116" s="201"/>
      <c r="FV116" s="201"/>
      <c r="FW116" s="201"/>
      <c r="FX116" s="201"/>
      <c r="FY116" s="201"/>
      <c r="FZ116" s="201"/>
      <c r="GA116" s="201"/>
      <c r="GB116" s="201"/>
      <c r="GC116" s="201"/>
      <c r="GD116" s="201"/>
      <c r="GE116" s="201"/>
      <c r="GF116" s="201"/>
      <c r="GG116" s="201"/>
      <c r="GH116" s="201"/>
      <c r="GI116" s="201"/>
      <c r="GJ116" s="201"/>
      <c r="GK116" s="201"/>
      <c r="GL116" s="201"/>
      <c r="GM116" s="201"/>
      <c r="GN116" s="201"/>
      <c r="GO116" s="201"/>
      <c r="GP116" s="201"/>
      <c r="GQ116" s="201"/>
      <c r="GR116" s="201"/>
      <c r="GS116" s="201"/>
      <c r="GT116" s="201"/>
      <c r="GU116" s="201"/>
      <c r="GV116" s="201"/>
      <c r="GW116" s="201"/>
      <c r="GX116" s="201"/>
      <c r="GY116" s="201"/>
    </row>
    <row r="117" spans="2:207" ht="15"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1"/>
      <c r="AL117" s="201"/>
      <c r="AM117" s="201"/>
      <c r="AN117" s="201"/>
      <c r="AO117" s="201"/>
      <c r="AP117" s="201"/>
      <c r="AQ117" s="201"/>
      <c r="AR117" s="201"/>
      <c r="AS117" s="201"/>
      <c r="AT117" s="201"/>
      <c r="AU117" s="201"/>
      <c r="AV117" s="201"/>
      <c r="AW117" s="201"/>
      <c r="AX117" s="201"/>
      <c r="AY117" s="201"/>
      <c r="AZ117" s="201"/>
      <c r="BA117" s="201"/>
      <c r="BB117" s="201"/>
      <c r="BC117" s="201"/>
      <c r="BD117" s="201"/>
      <c r="BE117" s="201"/>
      <c r="BF117" s="201"/>
      <c r="BG117" s="201"/>
      <c r="BH117" s="201"/>
      <c r="BI117" s="201"/>
      <c r="BJ117" s="201"/>
      <c r="BK117" s="201"/>
      <c r="BL117" s="201"/>
      <c r="BM117" s="201"/>
      <c r="BN117" s="201"/>
      <c r="BO117" s="201"/>
      <c r="BP117" s="201"/>
      <c r="BQ117" s="201"/>
      <c r="BR117" s="201"/>
      <c r="BS117" s="201"/>
      <c r="BT117" s="201"/>
      <c r="BU117" s="201"/>
      <c r="BV117" s="201"/>
      <c r="BW117" s="201"/>
      <c r="BX117" s="201"/>
      <c r="BY117" s="201"/>
      <c r="BZ117" s="201"/>
      <c r="CA117" s="201"/>
      <c r="CB117" s="201"/>
      <c r="CC117" s="201"/>
      <c r="CD117" s="201"/>
      <c r="CE117" s="201"/>
      <c r="CF117" s="201"/>
      <c r="CG117" s="201"/>
      <c r="CH117" s="201"/>
      <c r="CI117" s="201"/>
      <c r="CJ117" s="201"/>
      <c r="CK117" s="201"/>
      <c r="CL117" s="201"/>
      <c r="CM117" s="201"/>
      <c r="CN117" s="201"/>
      <c r="CO117" s="201"/>
      <c r="CP117" s="201"/>
      <c r="CQ117" s="201"/>
      <c r="CR117" s="201"/>
      <c r="CS117" s="201"/>
      <c r="CT117" s="201"/>
      <c r="CU117" s="201"/>
      <c r="CV117" s="201"/>
      <c r="CW117" s="201"/>
      <c r="CX117" s="201"/>
      <c r="CY117" s="201"/>
      <c r="CZ117" s="201"/>
      <c r="DA117" s="201"/>
      <c r="DB117" s="201"/>
      <c r="DC117" s="201"/>
      <c r="DD117" s="201"/>
      <c r="DE117" s="201"/>
      <c r="DF117" s="201"/>
      <c r="DG117" s="201"/>
      <c r="DH117" s="201"/>
      <c r="DI117" s="201"/>
      <c r="DJ117" s="201"/>
      <c r="DK117" s="201"/>
      <c r="DL117" s="201"/>
      <c r="DM117" s="201"/>
      <c r="DN117" s="201"/>
      <c r="DO117" s="201"/>
      <c r="DP117" s="201"/>
      <c r="DQ117" s="201"/>
      <c r="DR117" s="201"/>
      <c r="DS117" s="201"/>
      <c r="DT117" s="201"/>
      <c r="DU117" s="201"/>
      <c r="DV117" s="201"/>
      <c r="DW117" s="201"/>
      <c r="DX117" s="201"/>
      <c r="DY117" s="201"/>
      <c r="DZ117" s="201"/>
      <c r="EA117" s="201"/>
      <c r="EB117" s="201"/>
      <c r="EC117" s="201"/>
      <c r="ED117" s="201"/>
      <c r="EE117" s="201"/>
      <c r="EF117" s="201"/>
      <c r="EG117" s="201"/>
      <c r="EH117" s="201"/>
      <c r="EI117" s="201"/>
      <c r="EJ117" s="201"/>
      <c r="EK117" s="201"/>
      <c r="EL117" s="201"/>
      <c r="EM117" s="201"/>
      <c r="EN117" s="201"/>
      <c r="EO117" s="201"/>
      <c r="EP117" s="201"/>
      <c r="EQ117" s="201"/>
      <c r="ER117" s="201"/>
      <c r="ES117" s="201"/>
      <c r="ET117" s="201"/>
      <c r="EU117" s="201"/>
      <c r="EV117" s="201"/>
      <c r="EW117" s="201"/>
      <c r="EX117" s="201"/>
      <c r="EY117" s="201"/>
      <c r="EZ117" s="201"/>
      <c r="FA117" s="201"/>
      <c r="FB117" s="201"/>
      <c r="FC117" s="201"/>
      <c r="FD117" s="201"/>
      <c r="FE117" s="201"/>
      <c r="FF117" s="201"/>
      <c r="FG117" s="201"/>
      <c r="FH117" s="201"/>
      <c r="FI117" s="201"/>
      <c r="FJ117" s="201"/>
      <c r="FK117" s="201"/>
      <c r="FL117" s="201"/>
      <c r="FM117" s="201"/>
      <c r="FN117" s="201"/>
      <c r="FO117" s="201"/>
      <c r="FP117" s="201"/>
      <c r="FQ117" s="201"/>
      <c r="FR117" s="201"/>
      <c r="FS117" s="201"/>
      <c r="FT117" s="201"/>
      <c r="FU117" s="201"/>
      <c r="FV117" s="201"/>
      <c r="FW117" s="201"/>
      <c r="FX117" s="201"/>
      <c r="FY117" s="201"/>
      <c r="FZ117" s="201"/>
      <c r="GA117" s="201"/>
      <c r="GB117" s="201"/>
      <c r="GC117" s="201"/>
      <c r="GD117" s="201"/>
      <c r="GE117" s="201"/>
      <c r="GF117" s="201"/>
      <c r="GG117" s="201"/>
      <c r="GH117" s="201"/>
      <c r="GI117" s="201"/>
      <c r="GJ117" s="201"/>
      <c r="GK117" s="201"/>
      <c r="GL117" s="201"/>
      <c r="GM117" s="201"/>
      <c r="GN117" s="201"/>
      <c r="GO117" s="201"/>
      <c r="GP117" s="201"/>
      <c r="GQ117" s="201"/>
      <c r="GR117" s="201"/>
      <c r="GS117" s="201"/>
      <c r="GT117" s="201"/>
      <c r="GU117" s="201"/>
      <c r="GV117" s="201"/>
      <c r="GW117" s="201"/>
      <c r="GX117" s="201"/>
      <c r="GY117" s="201"/>
    </row>
    <row r="118" spans="2:207" ht="15"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201"/>
      <c r="BG118" s="201"/>
      <c r="BH118" s="201"/>
      <c r="BI118" s="201"/>
      <c r="BJ118" s="201"/>
      <c r="BK118" s="201"/>
      <c r="BL118" s="201"/>
      <c r="BM118" s="201"/>
      <c r="BN118" s="201"/>
      <c r="BO118" s="201"/>
      <c r="BP118" s="201"/>
      <c r="BQ118" s="201"/>
      <c r="BR118" s="201"/>
      <c r="BS118" s="201"/>
      <c r="BT118" s="201"/>
      <c r="BU118" s="201"/>
      <c r="BV118" s="201"/>
      <c r="BW118" s="201"/>
      <c r="BX118" s="201"/>
      <c r="BY118" s="201"/>
      <c r="BZ118" s="201"/>
      <c r="CA118" s="201"/>
      <c r="CB118" s="201"/>
      <c r="CC118" s="201"/>
      <c r="CD118" s="201"/>
      <c r="CE118" s="201"/>
      <c r="CF118" s="201"/>
      <c r="CG118" s="201"/>
      <c r="CH118" s="201"/>
      <c r="CI118" s="201"/>
      <c r="CJ118" s="201"/>
      <c r="CK118" s="201"/>
      <c r="CL118" s="201"/>
      <c r="CM118" s="201"/>
      <c r="CN118" s="201"/>
      <c r="CO118" s="201"/>
      <c r="CP118" s="201"/>
      <c r="CQ118" s="201"/>
      <c r="CR118" s="201"/>
      <c r="CS118" s="201"/>
      <c r="CT118" s="201"/>
      <c r="CU118" s="201"/>
      <c r="CV118" s="201"/>
      <c r="CW118" s="201"/>
      <c r="CX118" s="201"/>
      <c r="CY118" s="201"/>
      <c r="CZ118" s="201"/>
      <c r="DA118" s="201"/>
      <c r="DB118" s="201"/>
      <c r="DC118" s="201"/>
      <c r="DD118" s="201"/>
      <c r="DE118" s="201"/>
      <c r="DF118" s="201"/>
      <c r="DG118" s="201"/>
      <c r="DH118" s="201"/>
      <c r="DI118" s="201"/>
      <c r="DJ118" s="201"/>
      <c r="DK118" s="201"/>
      <c r="DL118" s="201"/>
      <c r="DM118" s="201"/>
      <c r="DN118" s="201"/>
      <c r="DO118" s="201"/>
      <c r="DP118" s="201"/>
      <c r="DQ118" s="201"/>
      <c r="DR118" s="201"/>
      <c r="DS118" s="201"/>
      <c r="DT118" s="201"/>
      <c r="DU118" s="201"/>
      <c r="DV118" s="201"/>
      <c r="DW118" s="201"/>
      <c r="DX118" s="201"/>
      <c r="DY118" s="201"/>
      <c r="DZ118" s="201"/>
      <c r="EA118" s="201"/>
      <c r="EB118" s="201"/>
      <c r="EC118" s="201"/>
      <c r="ED118" s="201"/>
      <c r="EE118" s="201"/>
      <c r="EF118" s="201"/>
      <c r="EG118" s="201"/>
      <c r="EH118" s="201"/>
      <c r="EI118" s="201"/>
      <c r="EJ118" s="201"/>
      <c r="EK118" s="201"/>
      <c r="EL118" s="201"/>
      <c r="EM118" s="201"/>
      <c r="EN118" s="201"/>
      <c r="EO118" s="201"/>
      <c r="EP118" s="201"/>
      <c r="EQ118" s="201"/>
      <c r="ER118" s="201"/>
      <c r="ES118" s="201"/>
      <c r="ET118" s="201"/>
      <c r="EU118" s="201"/>
      <c r="EV118" s="201"/>
      <c r="EW118" s="201"/>
      <c r="EX118" s="201"/>
      <c r="EY118" s="201"/>
      <c r="EZ118" s="201"/>
      <c r="FA118" s="201"/>
      <c r="FB118" s="201"/>
      <c r="FC118" s="201"/>
      <c r="FD118" s="201"/>
      <c r="FE118" s="201"/>
      <c r="FF118" s="201"/>
      <c r="FG118" s="201"/>
      <c r="FH118" s="201"/>
      <c r="FI118" s="201"/>
      <c r="FJ118" s="201"/>
      <c r="FK118" s="201"/>
      <c r="FL118" s="201"/>
      <c r="FM118" s="201"/>
      <c r="FN118" s="201"/>
      <c r="FO118" s="201"/>
      <c r="FP118" s="201"/>
      <c r="FQ118" s="201"/>
      <c r="FR118" s="201"/>
      <c r="FS118" s="201"/>
      <c r="FT118" s="201"/>
      <c r="FU118" s="201"/>
      <c r="FV118" s="201"/>
      <c r="FW118" s="201"/>
      <c r="FX118" s="201"/>
      <c r="FY118" s="201"/>
      <c r="FZ118" s="201"/>
      <c r="GA118" s="201"/>
      <c r="GB118" s="201"/>
      <c r="GC118" s="201"/>
      <c r="GD118" s="201"/>
      <c r="GE118" s="201"/>
      <c r="GF118" s="201"/>
      <c r="GG118" s="201"/>
      <c r="GH118" s="201"/>
      <c r="GI118" s="201"/>
      <c r="GJ118" s="201"/>
      <c r="GK118" s="201"/>
      <c r="GL118" s="201"/>
      <c r="GM118" s="201"/>
      <c r="GN118" s="201"/>
      <c r="GO118" s="201"/>
      <c r="GP118" s="201"/>
      <c r="GQ118" s="201"/>
      <c r="GR118" s="201"/>
      <c r="GS118" s="201"/>
      <c r="GT118" s="201"/>
      <c r="GU118" s="201"/>
      <c r="GV118" s="201"/>
      <c r="GW118" s="201"/>
      <c r="GX118" s="201"/>
      <c r="GY118" s="201"/>
    </row>
    <row r="119" spans="2:207" ht="15"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1"/>
      <c r="AL119" s="201"/>
      <c r="AM119" s="201"/>
      <c r="AN119" s="201"/>
      <c r="AO119" s="201"/>
      <c r="AP119" s="201"/>
      <c r="AQ119" s="201"/>
      <c r="AR119" s="201"/>
      <c r="AS119" s="201"/>
      <c r="AT119" s="201"/>
      <c r="AU119" s="201"/>
      <c r="AV119" s="201"/>
      <c r="AW119" s="201"/>
      <c r="AX119" s="201"/>
      <c r="AY119" s="201"/>
      <c r="AZ119" s="201"/>
      <c r="BA119" s="201"/>
      <c r="BB119" s="201"/>
      <c r="BC119" s="201"/>
      <c r="BD119" s="201"/>
      <c r="BE119" s="201"/>
      <c r="BF119" s="201"/>
      <c r="BG119" s="201"/>
      <c r="BH119" s="201"/>
      <c r="BI119" s="201"/>
      <c r="BJ119" s="201"/>
      <c r="BK119" s="201"/>
      <c r="BL119" s="201"/>
      <c r="BM119" s="201"/>
      <c r="BN119" s="201"/>
      <c r="BO119" s="201"/>
      <c r="BP119" s="201"/>
      <c r="BQ119" s="201"/>
      <c r="BR119" s="201"/>
      <c r="BS119" s="201"/>
      <c r="BT119" s="201"/>
      <c r="BU119" s="201"/>
      <c r="BV119" s="201"/>
      <c r="BW119" s="201"/>
      <c r="BX119" s="201"/>
      <c r="BY119" s="201"/>
      <c r="BZ119" s="201"/>
      <c r="CA119" s="201"/>
      <c r="CB119" s="201"/>
      <c r="CC119" s="201"/>
      <c r="CD119" s="201"/>
      <c r="CE119" s="201"/>
      <c r="CF119" s="201"/>
      <c r="CG119" s="201"/>
      <c r="CH119" s="201"/>
      <c r="CI119" s="201"/>
      <c r="CJ119" s="201"/>
      <c r="CK119" s="201"/>
      <c r="CL119" s="201"/>
      <c r="CM119" s="201"/>
      <c r="CN119" s="201"/>
      <c r="CO119" s="201"/>
      <c r="CP119" s="201"/>
      <c r="CQ119" s="201"/>
      <c r="CR119" s="201"/>
      <c r="CS119" s="201"/>
      <c r="CT119" s="201"/>
      <c r="CU119" s="201"/>
      <c r="CV119" s="201"/>
      <c r="CW119" s="201"/>
      <c r="CX119" s="201"/>
      <c r="CY119" s="201"/>
      <c r="CZ119" s="201"/>
      <c r="DA119" s="201"/>
      <c r="DB119" s="201"/>
      <c r="DC119" s="201"/>
      <c r="DD119" s="201"/>
      <c r="DE119" s="201"/>
      <c r="DF119" s="201"/>
      <c r="DG119" s="201"/>
      <c r="DH119" s="201"/>
      <c r="DI119" s="201"/>
      <c r="DJ119" s="201"/>
      <c r="DK119" s="201"/>
      <c r="DL119" s="201"/>
      <c r="DM119" s="201"/>
      <c r="DN119" s="201"/>
      <c r="DO119" s="201"/>
      <c r="DP119" s="201"/>
      <c r="DQ119" s="201"/>
      <c r="DR119" s="201"/>
      <c r="DS119" s="201"/>
      <c r="DT119" s="201"/>
      <c r="DU119" s="201"/>
      <c r="DV119" s="201"/>
      <c r="DW119" s="201"/>
      <c r="DX119" s="201"/>
      <c r="DY119" s="201"/>
      <c r="DZ119" s="201"/>
      <c r="EA119" s="201"/>
      <c r="EB119" s="201"/>
      <c r="EC119" s="201"/>
      <c r="ED119" s="201"/>
      <c r="EE119" s="201"/>
      <c r="EF119" s="201"/>
      <c r="EG119" s="201"/>
      <c r="EH119" s="201"/>
      <c r="EI119" s="201"/>
      <c r="EJ119" s="201"/>
      <c r="EK119" s="201"/>
      <c r="EL119" s="201"/>
      <c r="EM119" s="201"/>
      <c r="EN119" s="201"/>
      <c r="EO119" s="201"/>
      <c r="EP119" s="201"/>
      <c r="EQ119" s="201"/>
      <c r="ER119" s="201"/>
      <c r="ES119" s="201"/>
      <c r="ET119" s="201"/>
      <c r="EU119" s="201"/>
      <c r="EV119" s="201"/>
      <c r="EW119" s="201"/>
      <c r="EX119" s="201"/>
      <c r="EY119" s="201"/>
      <c r="EZ119" s="201"/>
      <c r="FA119" s="201"/>
      <c r="FB119" s="201"/>
      <c r="FC119" s="201"/>
      <c r="FD119" s="201"/>
      <c r="FE119" s="201"/>
      <c r="FF119" s="201"/>
      <c r="FG119" s="201"/>
      <c r="FH119" s="201"/>
      <c r="FI119" s="201"/>
      <c r="FJ119" s="201"/>
      <c r="FK119" s="201"/>
      <c r="FL119" s="201"/>
      <c r="FM119" s="201"/>
      <c r="FN119" s="201"/>
      <c r="FO119" s="201"/>
      <c r="FP119" s="201"/>
      <c r="FQ119" s="201"/>
      <c r="FR119" s="201"/>
      <c r="FS119" s="201"/>
      <c r="FT119" s="201"/>
      <c r="FU119" s="201"/>
      <c r="FV119" s="201"/>
      <c r="FW119" s="201"/>
      <c r="FX119" s="201"/>
      <c r="FY119" s="201"/>
      <c r="FZ119" s="201"/>
      <c r="GA119" s="201"/>
      <c r="GB119" s="201"/>
      <c r="GC119" s="201"/>
      <c r="GD119" s="201"/>
      <c r="GE119" s="201"/>
      <c r="GF119" s="201"/>
      <c r="GG119" s="201"/>
      <c r="GH119" s="201"/>
      <c r="GI119" s="201"/>
      <c r="GJ119" s="201"/>
      <c r="GK119" s="201"/>
      <c r="GL119" s="201"/>
      <c r="GM119" s="201"/>
      <c r="GN119" s="201"/>
      <c r="GO119" s="201"/>
      <c r="GP119" s="201"/>
      <c r="GQ119" s="201"/>
      <c r="GR119" s="201"/>
      <c r="GS119" s="201"/>
      <c r="GT119" s="201"/>
      <c r="GU119" s="201"/>
      <c r="GV119" s="201"/>
      <c r="GW119" s="201"/>
      <c r="GX119" s="201"/>
      <c r="GY119" s="201"/>
    </row>
    <row r="120" spans="2:207" ht="15">
      <c r="AA120" s="201"/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1"/>
      <c r="AL120" s="201"/>
      <c r="AM120" s="201"/>
      <c r="AN120" s="201"/>
      <c r="AO120" s="201"/>
      <c r="AP120" s="201"/>
      <c r="AQ120" s="201"/>
      <c r="AR120" s="201"/>
      <c r="AS120" s="201"/>
      <c r="AT120" s="201"/>
      <c r="AU120" s="201"/>
      <c r="AV120" s="201"/>
      <c r="AW120" s="201"/>
      <c r="AX120" s="201"/>
      <c r="AY120" s="201"/>
      <c r="AZ120" s="201"/>
      <c r="BA120" s="201"/>
      <c r="BB120" s="201"/>
      <c r="BC120" s="201"/>
      <c r="BD120" s="201"/>
      <c r="BE120" s="201"/>
      <c r="BF120" s="201"/>
      <c r="BG120" s="201"/>
      <c r="BH120" s="201"/>
      <c r="BI120" s="201"/>
      <c r="BJ120" s="201"/>
      <c r="BK120" s="201"/>
      <c r="BL120" s="201"/>
      <c r="BM120" s="201"/>
      <c r="BN120" s="201"/>
      <c r="BO120" s="201"/>
      <c r="BP120" s="201"/>
      <c r="BQ120" s="201"/>
      <c r="BR120" s="201"/>
      <c r="BS120" s="201"/>
      <c r="BT120" s="201"/>
      <c r="BU120" s="201"/>
      <c r="BV120" s="201"/>
      <c r="BW120" s="201"/>
      <c r="BX120" s="201"/>
      <c r="BY120" s="201"/>
      <c r="BZ120" s="201"/>
      <c r="CA120" s="201"/>
      <c r="CB120" s="201"/>
      <c r="CC120" s="201"/>
      <c r="CD120" s="201"/>
      <c r="CE120" s="201"/>
      <c r="CF120" s="201"/>
      <c r="CG120" s="201"/>
      <c r="CH120" s="201"/>
      <c r="CI120" s="201"/>
      <c r="CJ120" s="201"/>
      <c r="CK120" s="201"/>
      <c r="CL120" s="201"/>
      <c r="CM120" s="201"/>
      <c r="CN120" s="201"/>
      <c r="CO120" s="201"/>
      <c r="CP120" s="201"/>
      <c r="CQ120" s="201"/>
      <c r="CR120" s="201"/>
      <c r="CS120" s="201"/>
      <c r="CT120" s="201"/>
      <c r="CU120" s="201"/>
      <c r="CV120" s="201"/>
      <c r="CW120" s="201"/>
      <c r="CX120" s="201"/>
      <c r="CY120" s="201"/>
      <c r="CZ120" s="201"/>
      <c r="DA120" s="201"/>
      <c r="DB120" s="201"/>
      <c r="DC120" s="201"/>
      <c r="DD120" s="201"/>
      <c r="DE120" s="201"/>
      <c r="DF120" s="201"/>
      <c r="DG120" s="201"/>
      <c r="DH120" s="201"/>
      <c r="DI120" s="201"/>
      <c r="DJ120" s="201"/>
      <c r="DK120" s="201"/>
      <c r="DL120" s="201"/>
      <c r="DM120" s="201"/>
      <c r="DN120" s="201"/>
      <c r="DO120" s="201"/>
      <c r="DP120" s="201"/>
      <c r="DQ120" s="201"/>
      <c r="DR120" s="201"/>
      <c r="DS120" s="201"/>
      <c r="DT120" s="201"/>
      <c r="DU120" s="201"/>
      <c r="DV120" s="201"/>
      <c r="DW120" s="201"/>
      <c r="DX120" s="201"/>
      <c r="DY120" s="201"/>
      <c r="DZ120" s="201"/>
      <c r="EA120" s="201"/>
      <c r="EB120" s="201"/>
      <c r="EC120" s="201"/>
      <c r="ED120" s="201"/>
      <c r="EE120" s="201"/>
      <c r="EF120" s="201"/>
      <c r="EG120" s="201"/>
      <c r="EH120" s="201"/>
      <c r="EI120" s="201"/>
      <c r="EJ120" s="201"/>
      <c r="EK120" s="201"/>
      <c r="EL120" s="201"/>
      <c r="EM120" s="201"/>
      <c r="EN120" s="201"/>
      <c r="EO120" s="201"/>
      <c r="EP120" s="201"/>
      <c r="EQ120" s="201"/>
      <c r="ER120" s="201"/>
      <c r="ES120" s="201"/>
      <c r="ET120" s="201"/>
      <c r="EU120" s="201"/>
      <c r="EV120" s="201"/>
      <c r="EW120" s="201"/>
      <c r="EX120" s="201"/>
      <c r="EY120" s="201"/>
      <c r="EZ120" s="201"/>
      <c r="FA120" s="201"/>
      <c r="FB120" s="201"/>
      <c r="FC120" s="201"/>
      <c r="FD120" s="201"/>
      <c r="FE120" s="201"/>
      <c r="FF120" s="201"/>
      <c r="FG120" s="201"/>
      <c r="FH120" s="201"/>
      <c r="FI120" s="201"/>
      <c r="FJ120" s="201"/>
      <c r="FK120" s="201"/>
      <c r="FL120" s="201"/>
      <c r="FM120" s="201"/>
      <c r="FN120" s="201"/>
      <c r="FO120" s="201"/>
      <c r="FP120" s="201"/>
      <c r="FQ120" s="201"/>
      <c r="FR120" s="201"/>
      <c r="FS120" s="201"/>
      <c r="FT120" s="201"/>
      <c r="FU120" s="201"/>
      <c r="FV120" s="201"/>
      <c r="FW120" s="201"/>
      <c r="FX120" s="201"/>
      <c r="FY120" s="201"/>
      <c r="FZ120" s="201"/>
      <c r="GA120" s="201"/>
      <c r="GB120" s="201"/>
      <c r="GC120" s="201"/>
      <c r="GD120" s="201"/>
      <c r="GE120" s="201"/>
      <c r="GF120" s="201"/>
      <c r="GG120" s="201"/>
      <c r="GH120" s="201"/>
      <c r="GI120" s="201"/>
      <c r="GJ120" s="201"/>
      <c r="GK120" s="201"/>
      <c r="GL120" s="201"/>
      <c r="GM120" s="201"/>
      <c r="GN120" s="201"/>
      <c r="GO120" s="201"/>
      <c r="GP120" s="201"/>
      <c r="GQ120" s="201"/>
      <c r="GR120" s="201"/>
      <c r="GS120" s="201"/>
      <c r="GT120" s="201"/>
      <c r="GU120" s="201"/>
      <c r="GV120" s="201"/>
      <c r="GW120" s="201"/>
      <c r="GX120" s="201"/>
      <c r="GY120" s="201"/>
    </row>
    <row r="121" spans="2:207" ht="15"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  <c r="BC121" s="201"/>
      <c r="BD121" s="201"/>
      <c r="BE121" s="201"/>
      <c r="BF121" s="201"/>
      <c r="BG121" s="201"/>
      <c r="BH121" s="201"/>
      <c r="BI121" s="201"/>
      <c r="BJ121" s="201"/>
      <c r="BK121" s="201"/>
      <c r="BL121" s="201"/>
      <c r="BM121" s="201"/>
      <c r="BN121" s="201"/>
      <c r="BO121" s="201"/>
      <c r="BP121" s="201"/>
      <c r="BQ121" s="201"/>
      <c r="BR121" s="201"/>
      <c r="BS121" s="201"/>
      <c r="BT121" s="201"/>
      <c r="BU121" s="201"/>
      <c r="BV121" s="201"/>
      <c r="BW121" s="201"/>
      <c r="BX121" s="201"/>
      <c r="BY121" s="201"/>
      <c r="BZ121" s="201"/>
      <c r="CA121" s="201"/>
      <c r="CB121" s="201"/>
      <c r="CC121" s="201"/>
      <c r="CD121" s="201"/>
      <c r="CE121" s="201"/>
      <c r="CF121" s="201"/>
      <c r="CG121" s="201"/>
      <c r="CH121" s="201"/>
      <c r="CI121" s="201"/>
      <c r="CJ121" s="201"/>
      <c r="CK121" s="201"/>
      <c r="CL121" s="201"/>
      <c r="CM121" s="201"/>
      <c r="CN121" s="201"/>
      <c r="CO121" s="201"/>
      <c r="CP121" s="201"/>
      <c r="CQ121" s="201"/>
      <c r="CR121" s="201"/>
      <c r="CS121" s="201"/>
      <c r="CT121" s="201"/>
      <c r="CU121" s="201"/>
      <c r="CV121" s="201"/>
      <c r="CW121" s="201"/>
      <c r="CX121" s="201"/>
      <c r="CY121" s="201"/>
      <c r="CZ121" s="201"/>
      <c r="DA121" s="201"/>
      <c r="DB121" s="201"/>
      <c r="DC121" s="201"/>
      <c r="DD121" s="201"/>
      <c r="DE121" s="201"/>
      <c r="DF121" s="201"/>
      <c r="DG121" s="201"/>
      <c r="DH121" s="201"/>
      <c r="DI121" s="201"/>
      <c r="DJ121" s="201"/>
      <c r="DK121" s="201"/>
      <c r="DL121" s="201"/>
      <c r="DM121" s="201"/>
      <c r="DN121" s="201"/>
      <c r="DO121" s="201"/>
      <c r="DP121" s="201"/>
      <c r="DQ121" s="201"/>
      <c r="DR121" s="201"/>
      <c r="DS121" s="201"/>
      <c r="DT121" s="201"/>
      <c r="DU121" s="201"/>
      <c r="DV121" s="201"/>
      <c r="DW121" s="201"/>
      <c r="DX121" s="201"/>
      <c r="DY121" s="201"/>
      <c r="DZ121" s="201"/>
      <c r="EA121" s="201"/>
      <c r="EB121" s="201"/>
      <c r="EC121" s="201"/>
      <c r="ED121" s="201"/>
      <c r="EE121" s="201"/>
      <c r="EF121" s="201"/>
      <c r="EG121" s="201"/>
      <c r="EH121" s="201"/>
      <c r="EI121" s="201"/>
      <c r="EJ121" s="201"/>
      <c r="EK121" s="201"/>
      <c r="EL121" s="201"/>
      <c r="EM121" s="201"/>
      <c r="EN121" s="201"/>
      <c r="EO121" s="201"/>
      <c r="EP121" s="201"/>
      <c r="EQ121" s="201"/>
      <c r="ER121" s="201"/>
      <c r="ES121" s="201"/>
      <c r="ET121" s="201"/>
      <c r="EU121" s="201"/>
      <c r="EV121" s="201"/>
      <c r="EW121" s="201"/>
      <c r="EX121" s="201"/>
      <c r="EY121" s="201"/>
      <c r="EZ121" s="201"/>
      <c r="FA121" s="201"/>
      <c r="FB121" s="201"/>
      <c r="FC121" s="201"/>
      <c r="FD121" s="201"/>
      <c r="FE121" s="201"/>
      <c r="FF121" s="201"/>
      <c r="FG121" s="201"/>
      <c r="FH121" s="201"/>
      <c r="FI121" s="201"/>
      <c r="FJ121" s="201"/>
      <c r="FK121" s="201"/>
      <c r="FL121" s="201"/>
      <c r="FM121" s="201"/>
      <c r="FN121" s="201"/>
      <c r="FO121" s="201"/>
      <c r="FP121" s="201"/>
      <c r="FQ121" s="201"/>
      <c r="FR121" s="201"/>
      <c r="FS121" s="201"/>
      <c r="FT121" s="201"/>
      <c r="FU121" s="201"/>
      <c r="FV121" s="201"/>
      <c r="FW121" s="201"/>
      <c r="FX121" s="201"/>
      <c r="FY121" s="201"/>
      <c r="FZ121" s="201"/>
      <c r="GA121" s="201"/>
      <c r="GB121" s="201"/>
      <c r="GC121" s="201"/>
      <c r="GD121" s="201"/>
      <c r="GE121" s="201"/>
      <c r="GF121" s="201"/>
      <c r="GG121" s="201"/>
      <c r="GH121" s="201"/>
      <c r="GI121" s="201"/>
      <c r="GJ121" s="201"/>
      <c r="GK121" s="201"/>
      <c r="GL121" s="201"/>
      <c r="GM121" s="201"/>
      <c r="GN121" s="201"/>
      <c r="GO121" s="201"/>
      <c r="GP121" s="201"/>
      <c r="GQ121" s="201"/>
      <c r="GR121" s="201"/>
      <c r="GS121" s="201"/>
      <c r="GT121" s="201"/>
      <c r="GU121" s="201"/>
      <c r="GV121" s="201"/>
      <c r="GW121" s="201"/>
      <c r="GX121" s="201"/>
      <c r="GY121" s="201"/>
    </row>
    <row r="122" spans="2:207" ht="15"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  <c r="BC122" s="201"/>
      <c r="BD122" s="201"/>
      <c r="BE122" s="201"/>
      <c r="BF122" s="201"/>
      <c r="BG122" s="201"/>
      <c r="BH122" s="201"/>
      <c r="BI122" s="201"/>
      <c r="BJ122" s="201"/>
      <c r="BK122" s="201"/>
      <c r="BL122" s="201"/>
      <c r="BM122" s="201"/>
      <c r="BN122" s="201"/>
      <c r="BO122" s="201"/>
      <c r="BP122" s="201"/>
      <c r="BQ122" s="201"/>
      <c r="BR122" s="201"/>
      <c r="BS122" s="201"/>
      <c r="BT122" s="201"/>
      <c r="BU122" s="201"/>
      <c r="BV122" s="201"/>
      <c r="BW122" s="201"/>
      <c r="BX122" s="201"/>
      <c r="BY122" s="201"/>
      <c r="BZ122" s="201"/>
      <c r="CA122" s="201"/>
      <c r="CB122" s="201"/>
      <c r="CC122" s="201"/>
      <c r="CD122" s="201"/>
      <c r="CE122" s="201"/>
      <c r="CF122" s="201"/>
      <c r="CG122" s="201"/>
      <c r="CH122" s="201"/>
      <c r="CI122" s="201"/>
      <c r="CJ122" s="201"/>
      <c r="CK122" s="201"/>
      <c r="CL122" s="201"/>
      <c r="CM122" s="201"/>
      <c r="CN122" s="201"/>
      <c r="CO122" s="201"/>
      <c r="CP122" s="201"/>
      <c r="CQ122" s="201"/>
      <c r="CR122" s="201"/>
      <c r="CS122" s="201"/>
      <c r="CT122" s="201"/>
      <c r="CU122" s="201"/>
      <c r="CV122" s="201"/>
      <c r="CW122" s="201"/>
      <c r="CX122" s="201"/>
      <c r="CY122" s="201"/>
      <c r="CZ122" s="201"/>
      <c r="DA122" s="201"/>
      <c r="DB122" s="201"/>
      <c r="DC122" s="201"/>
      <c r="DD122" s="201"/>
      <c r="DE122" s="201"/>
      <c r="DF122" s="201"/>
      <c r="DG122" s="201"/>
      <c r="DH122" s="201"/>
      <c r="DI122" s="201"/>
      <c r="DJ122" s="201"/>
      <c r="DK122" s="201"/>
      <c r="DL122" s="201"/>
      <c r="DM122" s="201"/>
      <c r="DN122" s="201"/>
      <c r="DO122" s="201"/>
      <c r="DP122" s="201"/>
      <c r="DQ122" s="201"/>
      <c r="DR122" s="201"/>
      <c r="DS122" s="201"/>
      <c r="DT122" s="201"/>
      <c r="DU122" s="201"/>
      <c r="DV122" s="201"/>
      <c r="DW122" s="201"/>
      <c r="DX122" s="201"/>
      <c r="DY122" s="201"/>
      <c r="DZ122" s="201"/>
      <c r="EA122" s="201"/>
      <c r="EB122" s="201"/>
      <c r="EC122" s="201"/>
      <c r="ED122" s="201"/>
      <c r="EE122" s="201"/>
      <c r="EF122" s="201"/>
      <c r="EG122" s="201"/>
      <c r="EH122" s="201"/>
      <c r="EI122" s="201"/>
      <c r="EJ122" s="201"/>
      <c r="EK122" s="201"/>
      <c r="EL122" s="201"/>
      <c r="EM122" s="201"/>
      <c r="EN122" s="201"/>
      <c r="EO122" s="201"/>
      <c r="EP122" s="201"/>
      <c r="EQ122" s="201"/>
      <c r="ER122" s="201"/>
      <c r="ES122" s="201"/>
      <c r="ET122" s="201"/>
      <c r="EU122" s="201"/>
      <c r="EV122" s="201"/>
      <c r="EW122" s="201"/>
      <c r="EX122" s="201"/>
      <c r="EY122" s="201"/>
      <c r="EZ122" s="201"/>
      <c r="FA122" s="201"/>
      <c r="FB122" s="201"/>
      <c r="FC122" s="201"/>
      <c r="FD122" s="201"/>
      <c r="FE122" s="201"/>
      <c r="FF122" s="201"/>
      <c r="FG122" s="201"/>
      <c r="FH122" s="201"/>
      <c r="FI122" s="201"/>
      <c r="FJ122" s="201"/>
      <c r="FK122" s="201"/>
      <c r="FL122" s="201"/>
      <c r="FM122" s="201"/>
      <c r="FN122" s="201"/>
      <c r="FO122" s="201"/>
      <c r="FP122" s="201"/>
      <c r="FQ122" s="201"/>
      <c r="FR122" s="201"/>
      <c r="FS122" s="201"/>
      <c r="FT122" s="201"/>
      <c r="FU122" s="201"/>
      <c r="FV122" s="201"/>
      <c r="FW122" s="201"/>
      <c r="FX122" s="201"/>
      <c r="FY122" s="201"/>
      <c r="FZ122" s="201"/>
      <c r="GA122" s="201"/>
      <c r="GB122" s="201"/>
      <c r="GC122" s="201"/>
      <c r="GD122" s="201"/>
      <c r="GE122" s="201"/>
      <c r="GF122" s="201"/>
      <c r="GG122" s="201"/>
      <c r="GH122" s="201"/>
      <c r="GI122" s="201"/>
      <c r="GJ122" s="201"/>
      <c r="GK122" s="201"/>
      <c r="GL122" s="201"/>
      <c r="GM122" s="201"/>
      <c r="GN122" s="201"/>
      <c r="GO122" s="201"/>
      <c r="GP122" s="201"/>
      <c r="GQ122" s="201"/>
      <c r="GR122" s="201"/>
      <c r="GS122" s="201"/>
      <c r="GT122" s="201"/>
      <c r="GU122" s="201"/>
      <c r="GV122" s="201"/>
      <c r="GW122" s="201"/>
      <c r="GX122" s="201"/>
      <c r="GY122" s="201"/>
    </row>
  </sheetData>
  <sheetProtection formatCells="0" formatColumns="0" formatRows="0" insertColumns="0" insertRows="0" insertHyperlinks="0" deleteColumns="0" deleteRows="0"/>
  <mergeCells count="46">
    <mergeCell ref="A2:Z2"/>
    <mergeCell ref="A3:A4"/>
    <mergeCell ref="B3:B4"/>
    <mergeCell ref="C3:F3"/>
    <mergeCell ref="G3:G5"/>
    <mergeCell ref="H3:H5"/>
    <mergeCell ref="I3:N3"/>
    <mergeCell ref="O3:T3"/>
    <mergeCell ref="U3:Z3"/>
    <mergeCell ref="O4:Q4"/>
    <mergeCell ref="R4:T4"/>
    <mergeCell ref="U4:W4"/>
    <mergeCell ref="X4:Z4"/>
    <mergeCell ref="D4:D5"/>
    <mergeCell ref="A66:B67"/>
    <mergeCell ref="C66:C67"/>
    <mergeCell ref="D66:D67"/>
    <mergeCell ref="E66:E67"/>
    <mergeCell ref="F66:F67"/>
    <mergeCell ref="L66:N66"/>
    <mergeCell ref="O66:Q66"/>
    <mergeCell ref="R66:T66"/>
    <mergeCell ref="L85:N85"/>
    <mergeCell ref="E4:E5"/>
    <mergeCell ref="F4:F5"/>
    <mergeCell ref="I4:K4"/>
    <mergeCell ref="L4:N4"/>
    <mergeCell ref="C6:Z6"/>
    <mergeCell ref="C4:C5"/>
    <mergeCell ref="G85:G86"/>
    <mergeCell ref="H85:H86"/>
    <mergeCell ref="I85:K85"/>
    <mergeCell ref="G66:G67"/>
    <mergeCell ref="H66:H67"/>
    <mergeCell ref="I66:K66"/>
    <mergeCell ref="A85:B86"/>
    <mergeCell ref="C85:C86"/>
    <mergeCell ref="D85:D86"/>
    <mergeCell ref="E85:E86"/>
    <mergeCell ref="F85:F86"/>
    <mergeCell ref="O85:Q85"/>
    <mergeCell ref="R85:T85"/>
    <mergeCell ref="U85:W85"/>
    <mergeCell ref="X85:Z85"/>
    <mergeCell ref="X66:Z66"/>
    <mergeCell ref="U66:W6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Stacjonarne</vt:lpstr>
      <vt:lpstr>Niestacj</vt:lpstr>
      <vt:lpstr>Stacjonarne!Obszar_wydruku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Anna Adamczyk-Kozak</cp:lastModifiedBy>
  <cp:lastPrinted>2022-04-07T07:05:34Z</cp:lastPrinted>
  <dcterms:created xsi:type="dcterms:W3CDTF">2017-03-12T17:39:09Z</dcterms:created>
  <dcterms:modified xsi:type="dcterms:W3CDTF">2022-04-20T10:44:01Z</dcterms:modified>
</cp:coreProperties>
</file>