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ota\Desktop\Uchwały Senatu\"/>
    </mc:Choice>
  </mc:AlternateContent>
  <xr:revisionPtr revIDLastSave="0" documentId="8_{C027E4D6-D45C-4902-A4D5-281709C5A15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TACJONARNE" sheetId="1" r:id="rId1"/>
    <sheet name="NIESTACJ" sheetId="2" r:id="rId2"/>
    <sheet name="Arkusz3" sheetId="3" r:id="rId3"/>
  </sheets>
  <definedNames>
    <definedName name="_xlnm.Print_Area" localSheetId="1">NIESTACJ!$A$1:$U$210</definedName>
    <definedName name="_xlnm.Print_Area" localSheetId="0">STACJONARNE!$A$1:$U$211</definedName>
  </definedNames>
  <calcPr calcId="191029"/>
</workbook>
</file>

<file path=xl/calcChain.xml><?xml version="1.0" encoding="utf-8"?>
<calcChain xmlns="http://schemas.openxmlformats.org/spreadsheetml/2006/main">
  <c r="P154" i="1" l="1"/>
  <c r="Q154" i="1"/>
  <c r="R154" i="1"/>
  <c r="S154" i="1"/>
  <c r="T154" i="1"/>
  <c r="O154" i="1"/>
  <c r="P129" i="1"/>
  <c r="Q129" i="1"/>
  <c r="R129" i="1"/>
  <c r="S129" i="1"/>
  <c r="T129" i="1"/>
  <c r="O129" i="1"/>
  <c r="P103" i="1"/>
  <c r="Q103" i="1"/>
  <c r="R103" i="1"/>
  <c r="S103" i="1"/>
  <c r="T103" i="1"/>
  <c r="O103" i="1"/>
  <c r="P103" i="2"/>
  <c r="Q103" i="2"/>
  <c r="R103" i="2"/>
  <c r="S103" i="2"/>
  <c r="T103" i="2"/>
  <c r="O103" i="2"/>
  <c r="P129" i="2"/>
  <c r="Q129" i="2"/>
  <c r="R129" i="2"/>
  <c r="S129" i="2"/>
  <c r="T129" i="2"/>
  <c r="O129" i="2"/>
  <c r="P154" i="2"/>
  <c r="Q154" i="2"/>
  <c r="R154" i="2"/>
  <c r="S154" i="2"/>
  <c r="T154" i="2"/>
  <c r="O154" i="2"/>
  <c r="P181" i="2"/>
  <c r="Q181" i="2"/>
  <c r="R181" i="2"/>
  <c r="S181" i="2"/>
  <c r="T181" i="2"/>
  <c r="O181" i="2"/>
  <c r="P181" i="1"/>
  <c r="Q181" i="1"/>
  <c r="R181" i="1"/>
  <c r="S181" i="1"/>
  <c r="T181" i="1"/>
  <c r="O181" i="1"/>
  <c r="P210" i="2"/>
  <c r="Q210" i="2"/>
  <c r="R210" i="2"/>
  <c r="S210" i="2"/>
  <c r="T210" i="2"/>
  <c r="O210" i="2"/>
  <c r="P210" i="1"/>
  <c r="Q210" i="1"/>
  <c r="R210" i="1"/>
  <c r="S210" i="1"/>
  <c r="T210" i="1"/>
  <c r="O210" i="1"/>
  <c r="P73" i="2"/>
  <c r="Q73" i="2"/>
  <c r="R73" i="2"/>
  <c r="S73" i="2"/>
  <c r="T73" i="2"/>
  <c r="O73" i="2"/>
  <c r="P73" i="1"/>
  <c r="Q73" i="1"/>
  <c r="R73" i="1"/>
  <c r="S73" i="1"/>
  <c r="T73" i="1"/>
  <c r="O73" i="1"/>
  <c r="P48" i="2"/>
  <c r="Q48" i="2"/>
  <c r="R48" i="2"/>
  <c r="S48" i="2"/>
  <c r="T48" i="2"/>
  <c r="O48" i="2"/>
  <c r="P48" i="1"/>
  <c r="Q48" i="1"/>
  <c r="R48" i="1"/>
  <c r="S48" i="1"/>
  <c r="T48" i="1"/>
  <c r="O48" i="1"/>
  <c r="H103" i="1" l="1"/>
  <c r="S102" i="2" l="1"/>
  <c r="R102" i="2"/>
  <c r="P102" i="2"/>
  <c r="O102" i="2"/>
  <c r="M102" i="2"/>
  <c r="L102" i="2"/>
  <c r="H102" i="2"/>
  <c r="H103" i="2" s="1"/>
  <c r="F102" i="2"/>
  <c r="D102" i="2"/>
  <c r="C102" i="2"/>
  <c r="E101" i="2"/>
  <c r="G101" i="2" s="1"/>
  <c r="E100" i="2"/>
  <c r="G100" i="2" s="1"/>
  <c r="E99" i="2"/>
  <c r="G99" i="2" s="1"/>
  <c r="E98" i="2"/>
  <c r="G98" i="2" s="1"/>
  <c r="E97" i="2"/>
  <c r="G97" i="2" s="1"/>
  <c r="E96" i="2"/>
  <c r="G96" i="2" s="1"/>
  <c r="E95" i="2"/>
  <c r="G95" i="2" s="1"/>
  <c r="E94" i="2"/>
  <c r="G94" i="2" s="1"/>
  <c r="E93" i="2"/>
  <c r="G92" i="2"/>
  <c r="E92" i="2"/>
  <c r="E91" i="2"/>
  <c r="G91" i="2" s="1"/>
  <c r="E90" i="2"/>
  <c r="E89" i="2"/>
  <c r="E88" i="2"/>
  <c r="G88" i="2" s="1"/>
  <c r="E87" i="2"/>
  <c r="G87" i="2" s="1"/>
  <c r="E85" i="2"/>
  <c r="G85" i="2" s="1"/>
  <c r="E83" i="2"/>
  <c r="E82" i="2"/>
  <c r="E80" i="2"/>
  <c r="G80" i="2" s="1"/>
  <c r="E79" i="2"/>
  <c r="E78" i="2"/>
  <c r="G78" i="2" s="1"/>
  <c r="S102" i="1"/>
  <c r="R102" i="1"/>
  <c r="O102" i="1"/>
  <c r="M102" i="1"/>
  <c r="L102" i="1"/>
  <c r="F102" i="1"/>
  <c r="D102" i="1"/>
  <c r="C102" i="1"/>
  <c r="E101" i="1"/>
  <c r="G101" i="1" s="1"/>
  <c r="E100" i="1"/>
  <c r="G100" i="1" s="1"/>
  <c r="E99" i="1"/>
  <c r="G99" i="1" s="1"/>
  <c r="E98" i="1"/>
  <c r="G98" i="1" s="1"/>
  <c r="E97" i="1"/>
  <c r="G97" i="1" s="1"/>
  <c r="E96" i="1"/>
  <c r="G96" i="1" s="1"/>
  <c r="E95" i="1"/>
  <c r="G95" i="1" s="1"/>
  <c r="E94" i="1"/>
  <c r="G94" i="1" s="1"/>
  <c r="E93" i="1"/>
  <c r="G93" i="1" s="1"/>
  <c r="E92" i="1"/>
  <c r="G92" i="1" s="1"/>
  <c r="E91" i="1"/>
  <c r="G91" i="1" s="1"/>
  <c r="E90" i="1"/>
  <c r="G90" i="1" s="1"/>
  <c r="E89" i="1"/>
  <c r="G89" i="1" s="1"/>
  <c r="E88" i="1"/>
  <c r="G88" i="1" s="1"/>
  <c r="E87" i="1"/>
  <c r="E86" i="1"/>
  <c r="G86" i="1" s="1"/>
  <c r="G85" i="1"/>
  <c r="E84" i="1"/>
  <c r="G84" i="1" s="1"/>
  <c r="G83" i="1"/>
  <c r="E82" i="1"/>
  <c r="G82" i="1" s="1"/>
  <c r="E81" i="1"/>
  <c r="G81" i="1" s="1"/>
  <c r="E80" i="1"/>
  <c r="G80" i="1" s="1"/>
  <c r="E79" i="1"/>
  <c r="G79" i="1" s="1"/>
  <c r="E78" i="1"/>
  <c r="G78" i="1" s="1"/>
  <c r="E77" i="1"/>
  <c r="E102" i="2" l="1"/>
  <c r="E102" i="1"/>
  <c r="G102" i="2"/>
  <c r="G77" i="1"/>
  <c r="G102" i="1" s="1"/>
  <c r="S72" i="1" l="1"/>
  <c r="R72" i="1"/>
  <c r="F209" i="2" l="1"/>
  <c r="F23" i="2"/>
  <c r="S209" i="2"/>
  <c r="R209" i="2"/>
  <c r="P209" i="2"/>
  <c r="O209" i="2"/>
  <c r="M209" i="2"/>
  <c r="L209" i="2"/>
  <c r="H209" i="2"/>
  <c r="H210" i="2" s="1"/>
  <c r="G209" i="2"/>
  <c r="E209" i="2"/>
  <c r="D209" i="2"/>
  <c r="C209" i="2"/>
  <c r="S180" i="2"/>
  <c r="R180" i="2"/>
  <c r="P180" i="2"/>
  <c r="O180" i="2"/>
  <c r="M180" i="2"/>
  <c r="L180" i="2"/>
  <c r="H180" i="2"/>
  <c r="H181" i="2" s="1"/>
  <c r="G180" i="2"/>
  <c r="E180" i="2"/>
  <c r="D180" i="2"/>
  <c r="C180" i="2"/>
  <c r="S153" i="2"/>
  <c r="R153" i="2"/>
  <c r="P153" i="2"/>
  <c r="O153" i="2"/>
  <c r="M153" i="2"/>
  <c r="L153" i="2"/>
  <c r="H153" i="2"/>
  <c r="H154" i="2" s="1"/>
  <c r="G153" i="2"/>
  <c r="E153" i="2"/>
  <c r="D153" i="2"/>
  <c r="C153" i="2"/>
  <c r="S128" i="2"/>
  <c r="R128" i="2"/>
  <c r="P128" i="2"/>
  <c r="O128" i="2"/>
  <c r="M128" i="2"/>
  <c r="L128" i="2"/>
  <c r="H128" i="2"/>
  <c r="H129" i="2" s="1"/>
  <c r="G128" i="2"/>
  <c r="E128" i="2"/>
  <c r="D128" i="2"/>
  <c r="C128" i="2"/>
  <c r="P72" i="2"/>
  <c r="O72" i="2"/>
  <c r="H72" i="2"/>
  <c r="H73" i="2" s="1"/>
  <c r="G72" i="2"/>
  <c r="E72" i="2"/>
  <c r="D72" i="2"/>
  <c r="C72" i="2"/>
  <c r="S47" i="2"/>
  <c r="R47" i="2"/>
  <c r="P47" i="2"/>
  <c r="O47" i="2"/>
  <c r="M47" i="2"/>
  <c r="L47" i="2"/>
  <c r="H47" i="2"/>
  <c r="H48" i="2" s="1"/>
  <c r="G47" i="2"/>
  <c r="E47" i="2"/>
  <c r="D47" i="2"/>
  <c r="C47" i="2"/>
  <c r="M24" i="2"/>
  <c r="L24" i="2"/>
  <c r="J24" i="2"/>
  <c r="I24" i="2"/>
  <c r="G24" i="2"/>
  <c r="G103" i="2" s="1"/>
  <c r="E24" i="2"/>
  <c r="E103" i="2" s="1"/>
  <c r="D24" i="2"/>
  <c r="D103" i="2" s="1"/>
  <c r="C24" i="2"/>
  <c r="C103" i="2" s="1"/>
  <c r="P209" i="1"/>
  <c r="O209" i="1"/>
  <c r="M209" i="1"/>
  <c r="L209" i="1"/>
  <c r="H209" i="1"/>
  <c r="G209" i="1"/>
  <c r="F209" i="1"/>
  <c r="E209" i="1"/>
  <c r="D209" i="1"/>
  <c r="E210" i="2" l="1"/>
  <c r="F72" i="2"/>
  <c r="F128" i="2"/>
  <c r="F180" i="2"/>
  <c r="F153" i="2"/>
  <c r="F47" i="2"/>
  <c r="F24" i="2"/>
  <c r="F103" i="2" s="1"/>
  <c r="D154" i="2"/>
  <c r="C129" i="2"/>
  <c r="G129" i="2"/>
  <c r="E181" i="2"/>
  <c r="C48" i="2"/>
  <c r="G48" i="2"/>
  <c r="C154" i="2"/>
  <c r="G154" i="2"/>
  <c r="D181" i="2"/>
  <c r="C73" i="2"/>
  <c r="G73" i="2"/>
  <c r="E129" i="2"/>
  <c r="C181" i="2"/>
  <c r="G181" i="2"/>
  <c r="D210" i="2"/>
  <c r="E48" i="2"/>
  <c r="D129" i="2"/>
  <c r="E154" i="2"/>
  <c r="C210" i="2"/>
  <c r="G210" i="2"/>
  <c r="D73" i="2"/>
  <c r="D48" i="2"/>
  <c r="E73" i="2"/>
  <c r="D72" i="1"/>
  <c r="E72" i="1"/>
  <c r="F72" i="1"/>
  <c r="G72" i="1"/>
  <c r="H72" i="1"/>
  <c r="C72" i="1"/>
  <c r="S209" i="1"/>
  <c r="R209" i="1"/>
  <c r="C209" i="1"/>
  <c r="H180" i="1"/>
  <c r="D180" i="1"/>
  <c r="E180" i="1"/>
  <c r="F180" i="1"/>
  <c r="G180" i="1"/>
  <c r="C180" i="1"/>
  <c r="S180" i="1"/>
  <c r="R180" i="1"/>
  <c r="P180" i="1"/>
  <c r="O180" i="1"/>
  <c r="M180" i="1"/>
  <c r="L180" i="1"/>
  <c r="S153" i="1"/>
  <c r="R153" i="1"/>
  <c r="P153" i="1"/>
  <c r="O153" i="1"/>
  <c r="M153" i="1"/>
  <c r="L153" i="1"/>
  <c r="D153" i="1"/>
  <c r="E153" i="1"/>
  <c r="F153" i="1"/>
  <c r="G153" i="1"/>
  <c r="H153" i="1"/>
  <c r="C153" i="1"/>
  <c r="S128" i="1"/>
  <c r="R128" i="1"/>
  <c r="P128" i="1"/>
  <c r="O128" i="1"/>
  <c r="M128" i="1"/>
  <c r="L128" i="1"/>
  <c r="F73" i="2" l="1"/>
  <c r="F129" i="2"/>
  <c r="F181" i="2"/>
  <c r="F210" i="2"/>
  <c r="F154" i="2"/>
  <c r="F48" i="2"/>
  <c r="D128" i="1" l="1"/>
  <c r="E128" i="1"/>
  <c r="F128" i="1"/>
  <c r="G128" i="1"/>
  <c r="H128" i="1"/>
  <c r="C128" i="1"/>
  <c r="L47" i="1" l="1"/>
  <c r="S47" i="1"/>
  <c r="R47" i="1"/>
  <c r="O47" i="1"/>
  <c r="P47" i="1"/>
  <c r="M47" i="1"/>
  <c r="D47" i="1"/>
  <c r="E47" i="1"/>
  <c r="F47" i="1"/>
  <c r="G47" i="1"/>
  <c r="H47" i="1"/>
  <c r="C47" i="1"/>
  <c r="D24" i="1" l="1"/>
  <c r="D103" i="1" s="1"/>
  <c r="E24" i="1"/>
  <c r="E103" i="1" s="1"/>
  <c r="F24" i="1"/>
  <c r="F103" i="1" s="1"/>
  <c r="G24" i="1"/>
  <c r="G103" i="1" s="1"/>
  <c r="D210" i="1" l="1"/>
  <c r="P72" i="1"/>
  <c r="O72" i="1"/>
  <c r="M24" i="1"/>
  <c r="L24" i="1"/>
  <c r="J24" i="1"/>
  <c r="I24" i="1"/>
  <c r="C24" i="1"/>
  <c r="C103" i="1" s="1"/>
  <c r="H210" i="1" l="1"/>
  <c r="F210" i="1"/>
  <c r="C129" i="1"/>
  <c r="G129" i="1"/>
  <c r="E154" i="1"/>
  <c r="H129" i="1"/>
  <c r="H48" i="1"/>
  <c r="H154" i="1"/>
  <c r="D48" i="1"/>
  <c r="D129" i="1"/>
  <c r="D154" i="1"/>
  <c r="E181" i="1"/>
  <c r="E210" i="1"/>
  <c r="C48" i="1"/>
  <c r="G48" i="1"/>
  <c r="D73" i="1"/>
  <c r="H73" i="1"/>
  <c r="F129" i="1"/>
  <c r="C154" i="1"/>
  <c r="G154" i="1"/>
  <c r="D181" i="1"/>
  <c r="H181" i="1"/>
  <c r="F48" i="1"/>
  <c r="C73" i="1"/>
  <c r="G73" i="1"/>
  <c r="E129" i="1"/>
  <c r="F154" i="1"/>
  <c r="C181" i="1"/>
  <c r="G181" i="1"/>
  <c r="C210" i="1"/>
  <c r="G210" i="1"/>
  <c r="E73" i="1"/>
  <c r="E48" i="1"/>
  <c r="F73" i="1"/>
  <c r="F181" i="1"/>
</calcChain>
</file>

<file path=xl/sharedStrings.xml><?xml version="1.0" encoding="utf-8"?>
<sst xmlns="http://schemas.openxmlformats.org/spreadsheetml/2006/main" count="1101" uniqueCount="190">
  <si>
    <t>Lp</t>
  </si>
  <si>
    <t>Nazwa przedmiotu</t>
  </si>
  <si>
    <t>Ogółem godz.</t>
  </si>
  <si>
    <t>SUMA GODZ.</t>
  </si>
  <si>
    <t>ECTS</t>
  </si>
  <si>
    <t>Katedra</t>
  </si>
  <si>
    <t>W</t>
  </si>
  <si>
    <t>Ćw.</t>
  </si>
  <si>
    <t>Ogół.</t>
  </si>
  <si>
    <t>PW</t>
  </si>
  <si>
    <r>
      <t>Sem.</t>
    </r>
    <r>
      <rPr>
        <b/>
        <sz val="8"/>
        <color indexed="8"/>
        <rFont val="Arial"/>
        <family val="2"/>
        <charset val="238"/>
      </rPr>
      <t xml:space="preserve"> 1</t>
    </r>
  </si>
  <si>
    <r>
      <t>Sem.</t>
    </r>
    <r>
      <rPr>
        <b/>
        <sz val="8"/>
        <color indexed="8"/>
        <rFont val="Arial"/>
        <family val="2"/>
        <charset val="238"/>
      </rPr>
      <t xml:space="preserve"> 2</t>
    </r>
  </si>
  <si>
    <r>
      <t>Sem.</t>
    </r>
    <r>
      <rPr>
        <b/>
        <sz val="8"/>
        <color indexed="8"/>
        <rFont val="Arial"/>
        <family val="2"/>
        <charset val="238"/>
      </rPr>
      <t xml:space="preserve"> 3</t>
    </r>
  </si>
  <si>
    <r>
      <t>Sem.</t>
    </r>
    <r>
      <rPr>
        <b/>
        <sz val="8"/>
        <color indexed="8"/>
        <rFont val="Arial"/>
        <family val="2"/>
        <charset val="238"/>
      </rPr>
      <t xml:space="preserve"> 4</t>
    </r>
  </si>
  <si>
    <t>w</t>
  </si>
  <si>
    <t>ćw</t>
  </si>
  <si>
    <t>I</t>
  </si>
  <si>
    <t>Moduł przedmiotów podstawowych i kierunkowych</t>
  </si>
  <si>
    <t>Filozofia z elementami etyki</t>
  </si>
  <si>
    <t>Psychologia sportu</t>
  </si>
  <si>
    <t>5E</t>
  </si>
  <si>
    <t>IV</t>
  </si>
  <si>
    <t>Zarządzanie kadrami w sporcie</t>
  </si>
  <si>
    <t>Marketing w sporcie</t>
  </si>
  <si>
    <t>4E</t>
  </si>
  <si>
    <t>Trening zdrowotny</t>
  </si>
  <si>
    <t>Praktyczne aspekty medycyny sportowej</t>
  </si>
  <si>
    <t>Pedagogika sportu</t>
  </si>
  <si>
    <t>Dydaktyka sportu</t>
  </si>
  <si>
    <t>Edukacja olimpijska</t>
  </si>
  <si>
    <t>3E</t>
  </si>
  <si>
    <t>Morfologiczne i biologiczne podstawy sportu</t>
  </si>
  <si>
    <t>II</t>
  </si>
  <si>
    <t>Moduł pracy magisterskiej</t>
  </si>
  <si>
    <t>Metodologia badań naukowych</t>
  </si>
  <si>
    <t>Seminarium magisterskie</t>
  </si>
  <si>
    <t>Seminarium pracy dyplomowej + ocena pracy</t>
  </si>
  <si>
    <t>[50]</t>
  </si>
  <si>
    <t>Egzamin dyplomowy</t>
  </si>
  <si>
    <t xml:space="preserve">[120] </t>
  </si>
  <si>
    <t>10E</t>
  </si>
  <si>
    <t>III</t>
  </si>
  <si>
    <t>Moduł przedmiotów do wyboru</t>
  </si>
  <si>
    <t>Język obcy w sporcie</t>
  </si>
  <si>
    <t>RAZEM :</t>
  </si>
  <si>
    <t>Moduł wyboru specjalności</t>
  </si>
  <si>
    <t>TRENER</t>
  </si>
  <si>
    <t>Sem. 1</t>
  </si>
  <si>
    <t>Sem. 2</t>
  </si>
  <si>
    <t>Sem. 3</t>
  </si>
  <si>
    <t>Sem. 4</t>
  </si>
  <si>
    <t>Specjalizacja zawodowa</t>
  </si>
  <si>
    <t>Fizjologia i biochemia treningu sportowego</t>
  </si>
  <si>
    <t>Odnowa biologiczna w wybranych dyscyplinach sportu</t>
  </si>
  <si>
    <t>Organizacja przedsięwzięć sportowych</t>
  </si>
  <si>
    <t>Podstawy kierowania treningiem sportowym</t>
  </si>
  <si>
    <t>Praktyka trenerska</t>
  </si>
  <si>
    <t>Teoria treningu sportowego osób niepełnosprawnych</t>
  </si>
  <si>
    <t>Żywienie i suplementacja w sporcie</t>
  </si>
  <si>
    <t>Doping farmakologiczny</t>
  </si>
  <si>
    <t>Projektowanie systemów treningowych</t>
  </si>
  <si>
    <t>MODUŁ RAZEM:</t>
  </si>
  <si>
    <t>TRENER PRZYGOTOWANIA MOTORYCZNEGO</t>
  </si>
  <si>
    <t>Specjalizacja instruktorska (zgodnie z wybr.dysc.)</t>
  </si>
  <si>
    <t>Monitorowanie zdolności motorycznych w warunkach wysiłku start.</t>
  </si>
  <si>
    <t>Przygotowanie sportowca do wysiłku treningowego i startowego</t>
  </si>
  <si>
    <t>Statystyka i analiza aktywności sportowca</t>
  </si>
  <si>
    <t>Kształtowanie i diagnozowanie specyficznych zdolności koordynacyjnych</t>
  </si>
  <si>
    <t>Kształtowanie i kontrola zdolności szybkościowych, siłowych i wytrzymałościowych</t>
  </si>
  <si>
    <t>Specjalistyczne warsztaty trenerskie</t>
  </si>
  <si>
    <t>Trening regeneracyjny i mentalny</t>
  </si>
  <si>
    <t>Motywacja w sporcie</t>
  </si>
  <si>
    <t>TRENER PERSONALNY</t>
  </si>
  <si>
    <t>Trening funkcjonalny</t>
  </si>
  <si>
    <t>Trening personalny</t>
  </si>
  <si>
    <t>SPORT PARAOLIMPIJSKI</t>
  </si>
  <si>
    <t>Ćwiczenia siłowo-wytrzymałościowe stosowane w treningu osób niepełnosprawnych</t>
  </si>
  <si>
    <t>Fizjologiczne aspekty treningu sportowego osób niepełnosprawnych</t>
  </si>
  <si>
    <t>Sport paraolimpijski</t>
  </si>
  <si>
    <t>Wybrane techniki relaksacji w sporcie osób niepełnosprawnych</t>
  </si>
  <si>
    <t>Komplementarne metody oceny stanu psychofizycznego niepełnosprawnych sportowców</t>
  </si>
  <si>
    <t>Odnowa biologiczna w sporcie paraolimpijskim</t>
  </si>
  <si>
    <t>Profilaktyka stanów przeciążeniowych w sporcie wyczynowym osób niepełnosprawnych</t>
  </si>
  <si>
    <t>Zespołowe gry sportowe dla niepełnosprawnych</t>
  </si>
  <si>
    <t>Żywienie i suplementacja w sporcie osób niepełnosprawnych</t>
  </si>
  <si>
    <t>Fizjoterapia w sporcie paraolimpijskim</t>
  </si>
  <si>
    <t>Indywidualne dyscypliny sportowe osób niepełnosprawnych</t>
  </si>
  <si>
    <t>Monitorowanie efektywności treningu niepełnosprawnych sportowców</t>
  </si>
  <si>
    <t>Specjalistyczne warsztaty instruktorskie - sport paraolimp.</t>
  </si>
  <si>
    <t>ODNOWA BIOLOGICZNA W SPORCIE</t>
  </si>
  <si>
    <t>Masaż klasyczny</t>
  </si>
  <si>
    <t>Teoria odnowy biologicznej</t>
  </si>
  <si>
    <t>Wybrane techniki relaksacji w sporcie</t>
  </si>
  <si>
    <t>Komplementarne metody oceny stanu psychofizycznego sportowców</t>
  </si>
  <si>
    <t>Masaż sportowy</t>
  </si>
  <si>
    <t>Monitorowanie efektywności treningu</t>
  </si>
  <si>
    <t xml:space="preserve">Odnowa psychosomatyczna w sporcie </t>
  </si>
  <si>
    <t>Zespołowe gry sportowe</t>
  </si>
  <si>
    <t>Kinezyterapia jako środek odnowy biologicznej</t>
  </si>
  <si>
    <t>Metody odnowy biologicznej w różnych dyscyplinach sportu</t>
  </si>
  <si>
    <t>Profilaktyka stanów przeciążeniowych w sporcie</t>
  </si>
  <si>
    <t>Zabiegi fizykalne w odnowie biologicznej</t>
  </si>
  <si>
    <t>ŻYWIENIE I SUPLEMENTACJA W SPORCIE</t>
  </si>
  <si>
    <t>Chemia żywności</t>
  </si>
  <si>
    <t>Antropologia ontogenetyczna</t>
  </si>
  <si>
    <t>Bezpieczeństwo żywności i żywienia</t>
  </si>
  <si>
    <t>Fizjologia i patofizjologia procesów trawienia i wchłaniania</t>
  </si>
  <si>
    <t>Metodologia badań żywieniowych</t>
  </si>
  <si>
    <t>Poradnictwo dietetyczne</t>
  </si>
  <si>
    <t>Psychodietetyka</t>
  </si>
  <si>
    <t>Dozwolone wspomaganie wysiłku fizycznego</t>
  </si>
  <si>
    <t>Żywienie sportowca</t>
  </si>
  <si>
    <t>MENEDŻER ORGANIZACJI SPORTOWEJ</t>
  </si>
  <si>
    <t>Praktyka zawodowa</t>
  </si>
  <si>
    <t>Antropologia kulturowa</t>
  </si>
  <si>
    <t>Metodyka wystąpień publicznych</t>
  </si>
  <si>
    <t>Podstawy turystyki i rekreacji</t>
  </si>
  <si>
    <t>Sponsoring w sporcie</t>
  </si>
  <si>
    <t>Technologie informatyczne i internet w organizacji sportu</t>
  </si>
  <si>
    <t>Gry integracyjne w rozwijaniu zespołów</t>
  </si>
  <si>
    <t>Innowacyjne formy w aktywności rekreacyjno-sportowej</t>
  </si>
  <si>
    <t>Płeć w sporcie - aspekt praktyczny</t>
  </si>
  <si>
    <t>Prakseologia</t>
  </si>
  <si>
    <t>Zachowania organizacyjne</t>
  </si>
  <si>
    <t>Zarządzanie talentami w organizacji sportowej</t>
  </si>
  <si>
    <t>Dyscypliny sportu paraolimpijskiego</t>
  </si>
  <si>
    <t>Gry i zabawy ruchowe</t>
  </si>
  <si>
    <t>Organizacja przedsięwzięć rekreacyjnych</t>
  </si>
  <si>
    <t>Socjologia biznesu</t>
  </si>
  <si>
    <t>Taniec nowoczesny</t>
  </si>
  <si>
    <t>Mediatyzacja sportu</t>
  </si>
  <si>
    <t xml:space="preserve">Zarządzanie projektami </t>
  </si>
  <si>
    <t>S-2</t>
  </si>
  <si>
    <t>S-1</t>
  </si>
  <si>
    <t>S-4</t>
  </si>
  <si>
    <t>F-1/F-3</t>
  </si>
  <si>
    <t>S-3</t>
  </si>
  <si>
    <t>W-3</t>
  </si>
  <si>
    <t>W-4</t>
  </si>
  <si>
    <t>W-7</t>
  </si>
  <si>
    <t>W-8</t>
  </si>
  <si>
    <t>W-1</t>
  </si>
  <si>
    <t>W-5</t>
  </si>
  <si>
    <t>W-6</t>
  </si>
  <si>
    <t>OGÓŁEM SPECJALNOŚĆ</t>
  </si>
  <si>
    <t>Nowoczesne metody prewencji urazów w sporcie</t>
  </si>
  <si>
    <t>S1</t>
  </si>
  <si>
    <t>[100]</t>
  </si>
  <si>
    <t>Podstawy profilaktyki uzależnień</t>
  </si>
  <si>
    <t>Specjalizacja instruktorska</t>
  </si>
  <si>
    <t>Przedmiot teoretyczny do wyboru 1</t>
  </si>
  <si>
    <t>Przedmiot teoretyczny do wyboru 2</t>
  </si>
  <si>
    <t>Przedmiot praktyczny do wyboru 1</t>
  </si>
  <si>
    <t>Przedmiot praktyczny do wyboru 2</t>
  </si>
  <si>
    <t>2E</t>
  </si>
  <si>
    <t>Przedmiot teoretyczny do wyboru 3</t>
  </si>
  <si>
    <t xml:space="preserve">Teoria treningu sportowego </t>
  </si>
  <si>
    <t>[120]</t>
  </si>
  <si>
    <t>Periodyzacja treningu w sporcie</t>
  </si>
  <si>
    <t>Zarządzanie usługami</t>
  </si>
  <si>
    <t>Periodyzacja treninguw w sporcie</t>
  </si>
  <si>
    <t xml:space="preserve"> Anatomia funkcjonalna</t>
  </si>
  <si>
    <t>Anatomia funkcjonalna</t>
  </si>
  <si>
    <t>F-3</t>
  </si>
  <si>
    <t>Podstawy kinezjologii</t>
  </si>
  <si>
    <t>Trening ogólnorozwojowy</t>
  </si>
  <si>
    <t>Fizjologia aktywności fizycznej</t>
  </si>
  <si>
    <t>Trening siły i mocy mięśniowej</t>
  </si>
  <si>
    <t>Fizjoterapia w sporcie</t>
  </si>
  <si>
    <t>Zarządzanie w usługach sportowych</t>
  </si>
  <si>
    <t>10 </t>
  </si>
  <si>
    <t>Aktywność fizyczna w ontogenezie</t>
  </si>
  <si>
    <t>Technologie w treningu personalnym</t>
  </si>
  <si>
    <t>Kompetencje społeczne w pracy TP</t>
  </si>
  <si>
    <t>Trening wytrzymałości</t>
  </si>
  <si>
    <t>Trening szybkości</t>
  </si>
  <si>
    <t>Nowoczesne formy aktywności fizycznej</t>
  </si>
  <si>
    <t>Kontrola procesu treningowego</t>
  </si>
  <si>
    <t>Projektowanie procesu treningowego</t>
  </si>
  <si>
    <t xml:space="preserve">Trening menedżerski </t>
  </si>
  <si>
    <t>Kreowanie marki osobistej</t>
  </si>
  <si>
    <t>Dysfunkcje narządu ruchu i jednostki chorobowe w sporcie paraolimpijskim, deflimpijskim i olimpiad specjalnych</t>
  </si>
  <si>
    <t>Wprowadzenie do neurokognitywistyki</t>
  </si>
  <si>
    <t>W-10</t>
  </si>
  <si>
    <t>Plan studiów II stopnia na lata 2020/21-2021/22,  kierunek SPORT (STUDIA STACJONARNE)</t>
  </si>
  <si>
    <r>
      <t>I</t>
    </r>
    <r>
      <rPr>
        <sz val="8"/>
        <color indexed="8"/>
        <rFont val="Arial"/>
        <family val="2"/>
        <charset val="238"/>
      </rPr>
      <t xml:space="preserve"> rok 2020/21</t>
    </r>
  </si>
  <si>
    <r>
      <t>II</t>
    </r>
    <r>
      <rPr>
        <sz val="8"/>
        <color indexed="8"/>
        <rFont val="Arial"/>
        <family val="2"/>
        <charset val="238"/>
      </rPr>
      <t xml:space="preserve"> rok 2021/22</t>
    </r>
  </si>
  <si>
    <t>Plan studiów II stopnia na lata 2020/21-2021/22,  kierunek SPORT (STUDIA NIESTACJONARNE)</t>
  </si>
  <si>
    <t>Podstawy żywienia człowieka</t>
  </si>
  <si>
    <t>korekta 6.05.2021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</si>
</sst>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>
    <font>
      <sz val="11"/>
      <color theme="1"/>
      <name val="Czcionka tekstu podstawowego"/>
      <family val="2"/>
    </font>
    <font>
      <sz val="11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i/>
      <sz val="8"/>
      <color indexed="8"/>
      <name val="Arial"/>
      <family val="2"/>
      <charset val="238"/>
    </font>
    <font>
      <sz val="8"/>
      <color indexed="12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10"/>
      <name val="Arial"/>
      <family val="2"/>
      <charset val="238"/>
    </font>
    <font>
      <b/>
      <i/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79">
    <xf numFmtId="0" fontId="0" fillId="0" borderId="0" xfId="0"/>
    <xf numFmtId="0" fontId="2" fillId="3" borderId="19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/>
    </xf>
    <xf numFmtId="0" fontId="5" fillId="4" borderId="1" xfId="2" applyFont="1" applyFill="1" applyBorder="1"/>
    <xf numFmtId="0" fontId="3" fillId="3" borderId="30" xfId="1" applyFont="1" applyFill="1" applyBorder="1" applyAlignment="1">
      <alignment horizontal="center"/>
    </xf>
    <xf numFmtId="0" fontId="2" fillId="0" borderId="47" xfId="1" applyFont="1" applyBorder="1" applyAlignment="1">
      <alignment horizontal="center"/>
    </xf>
    <xf numFmtId="0" fontId="2" fillId="0" borderId="48" xfId="1" applyFont="1" applyBorder="1" applyAlignment="1">
      <alignment horizontal="right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wrapText="1"/>
    </xf>
    <xf numFmtId="0" fontId="2" fillId="4" borderId="49" xfId="1" applyFont="1" applyFill="1" applyBorder="1" applyAlignment="1">
      <alignment horizontal="center"/>
    </xf>
    <xf numFmtId="0" fontId="2" fillId="4" borderId="50" xfId="1" applyFont="1" applyFill="1" applyBorder="1" applyAlignment="1">
      <alignment wrapText="1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7" fillId="3" borderId="30" xfId="1" applyFont="1" applyFill="1" applyBorder="1" applyAlignment="1">
      <alignment horizontal="center" vertical="center"/>
    </xf>
    <xf numFmtId="0" fontId="7" fillId="3" borderId="29" xfId="1" applyFont="1" applyFill="1" applyBorder="1" applyAlignment="1">
      <alignment horizontal="center" vertical="center" wrapText="1"/>
    </xf>
    <xf numFmtId="0" fontId="7" fillId="3" borderId="28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/>
    </xf>
    <xf numFmtId="0" fontId="3" fillId="3" borderId="30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 wrapText="1"/>
    </xf>
    <xf numFmtId="0" fontId="5" fillId="3" borderId="29" xfId="1" applyFont="1" applyFill="1" applyBorder="1" applyAlignment="1">
      <alignment wrapText="1"/>
    </xf>
    <xf numFmtId="0" fontId="5" fillId="3" borderId="3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5" fillId="7" borderId="19" xfId="1" applyFont="1" applyFill="1" applyBorder="1" applyAlignment="1">
      <alignment horizontal="center" vertical="center"/>
    </xf>
    <xf numFmtId="0" fontId="15" fillId="7" borderId="18" xfId="1" applyFont="1" applyFill="1" applyBorder="1" applyAlignment="1">
      <alignment horizontal="center" vertical="center"/>
    </xf>
    <xf numFmtId="0" fontId="15" fillId="7" borderId="19" xfId="1" applyFont="1" applyFill="1" applyBorder="1" applyAlignment="1">
      <alignment horizontal="center" vertical="center" wrapText="1"/>
    </xf>
    <xf numFmtId="0" fontId="15" fillId="7" borderId="14" xfId="1" applyFont="1" applyFill="1" applyBorder="1" applyAlignment="1">
      <alignment horizontal="center" vertical="center"/>
    </xf>
    <xf numFmtId="0" fontId="7" fillId="6" borderId="34" xfId="1" applyFont="1" applyFill="1" applyBorder="1" applyAlignment="1">
      <alignment horizontal="center" vertical="center"/>
    </xf>
    <xf numFmtId="0" fontId="7" fillId="6" borderId="30" xfId="1" applyFont="1" applyFill="1" applyBorder="1" applyAlignment="1">
      <alignment horizontal="center" vertical="center"/>
    </xf>
    <xf numFmtId="0" fontId="7" fillId="6" borderId="28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9" fillId="7" borderId="19" xfId="1" applyFont="1" applyFill="1" applyBorder="1" applyAlignment="1">
      <alignment horizontal="center" vertical="center"/>
    </xf>
    <xf numFmtId="0" fontId="9" fillId="7" borderId="9" xfId="1" applyFont="1" applyFill="1" applyBorder="1" applyAlignment="1">
      <alignment horizontal="center" vertical="center" wrapText="1"/>
    </xf>
    <xf numFmtId="0" fontId="9" fillId="7" borderId="18" xfId="1" applyFont="1" applyFill="1" applyBorder="1" applyAlignment="1">
      <alignment horizontal="center" vertical="center"/>
    </xf>
    <xf numFmtId="0" fontId="9" fillId="7" borderId="19" xfId="1" applyFont="1" applyFill="1" applyBorder="1" applyAlignment="1">
      <alignment horizontal="center" vertical="center" wrapText="1"/>
    </xf>
    <xf numFmtId="0" fontId="5" fillId="3" borderId="30" xfId="1" applyFont="1" applyFill="1" applyBorder="1" applyAlignment="1">
      <alignment horizontal="center" vertical="center"/>
    </xf>
    <xf numFmtId="0" fontId="7" fillId="0" borderId="58" xfId="1" applyFont="1" applyFill="1" applyBorder="1" applyAlignment="1">
      <alignment horizontal="center" vertical="center"/>
    </xf>
    <xf numFmtId="0" fontId="7" fillId="0" borderId="56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 wrapText="1"/>
    </xf>
    <xf numFmtId="0" fontId="9" fillId="7" borderId="14" xfId="1" applyFont="1" applyFill="1" applyBorder="1" applyAlignment="1">
      <alignment horizontal="center" vertical="center"/>
    </xf>
    <xf numFmtId="0" fontId="5" fillId="3" borderId="36" xfId="1" applyFont="1" applyFill="1" applyBorder="1" applyAlignment="1">
      <alignment horizontal="center" vertical="center" wrapText="1"/>
    </xf>
    <xf numFmtId="0" fontId="5" fillId="3" borderId="32" xfId="1" applyFont="1" applyFill="1" applyBorder="1" applyAlignment="1">
      <alignment horizontal="center" vertical="center" wrapText="1"/>
    </xf>
    <xf numFmtId="0" fontId="9" fillId="7" borderId="13" xfId="1" applyFont="1" applyFill="1" applyBorder="1" applyAlignment="1">
      <alignment horizontal="center" vertical="center"/>
    </xf>
    <xf numFmtId="0" fontId="7" fillId="6" borderId="30" xfId="1" applyFont="1" applyFill="1" applyBorder="1" applyAlignment="1">
      <alignment horizontal="center" vertical="center" wrapText="1"/>
    </xf>
    <xf numFmtId="0" fontId="7" fillId="7" borderId="14" xfId="1" applyFont="1" applyFill="1" applyBorder="1" applyAlignment="1">
      <alignment horizontal="center" vertical="center"/>
    </xf>
    <xf numFmtId="0" fontId="7" fillId="7" borderId="13" xfId="1" applyFont="1" applyFill="1" applyBorder="1" applyAlignment="1">
      <alignment horizontal="center" vertical="center"/>
    </xf>
    <xf numFmtId="0" fontId="7" fillId="7" borderId="14" xfId="1" applyFont="1" applyFill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/>
    </xf>
    <xf numFmtId="0" fontId="12" fillId="7" borderId="19" xfId="1" applyFont="1" applyFill="1" applyBorder="1" applyAlignment="1">
      <alignment horizontal="center" vertical="center"/>
    </xf>
    <xf numFmtId="0" fontId="12" fillId="7" borderId="18" xfId="1" applyFont="1" applyFill="1" applyBorder="1" applyAlignment="1">
      <alignment horizontal="center" vertical="center"/>
    </xf>
    <xf numFmtId="0" fontId="12" fillId="7" borderId="19" xfId="1" applyFont="1" applyFill="1" applyBorder="1" applyAlignment="1">
      <alignment horizontal="center" vertical="center" wrapText="1"/>
    </xf>
    <xf numFmtId="0" fontId="5" fillId="3" borderId="55" xfId="1" applyFont="1" applyFill="1" applyBorder="1" applyAlignment="1">
      <alignment horizontal="center" vertical="center"/>
    </xf>
    <xf numFmtId="0" fontId="5" fillId="3" borderId="57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 wrapText="1"/>
    </xf>
    <xf numFmtId="0" fontId="5" fillId="0" borderId="58" xfId="1" applyFont="1" applyFill="1" applyBorder="1" applyAlignment="1">
      <alignment horizontal="center" vertical="center"/>
    </xf>
    <xf numFmtId="0" fontId="5" fillId="0" borderId="54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wrapText="1"/>
    </xf>
    <xf numFmtId="0" fontId="14" fillId="3" borderId="0" xfId="1" applyFont="1" applyFill="1" applyBorder="1" applyAlignment="1">
      <alignment horizontal="center" wrapText="1"/>
    </xf>
    <xf numFmtId="0" fontId="12" fillId="3" borderId="29" xfId="1" applyFont="1" applyFill="1" applyBorder="1" applyAlignment="1">
      <alignment horizontal="center" vertical="center" wrapText="1"/>
    </xf>
    <xf numFmtId="0" fontId="7" fillId="0" borderId="0" xfId="1" applyFont="1"/>
    <xf numFmtId="0" fontId="3" fillId="6" borderId="0" xfId="1" applyFont="1" applyFill="1" applyBorder="1" applyAlignment="1">
      <alignment horizontal="center"/>
    </xf>
    <xf numFmtId="0" fontId="13" fillId="6" borderId="0" xfId="1" applyFont="1" applyFill="1" applyBorder="1" applyAlignment="1">
      <alignment wrapText="1"/>
    </xf>
    <xf numFmtId="0" fontId="2" fillId="6" borderId="0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 wrapText="1"/>
    </xf>
    <xf numFmtId="0" fontId="3" fillId="6" borderId="0" xfId="1" applyFont="1" applyFill="1" applyBorder="1" applyAlignment="1">
      <alignment horizontal="center" vertical="center"/>
    </xf>
    <xf numFmtId="0" fontId="6" fillId="6" borderId="0" xfId="1" applyFont="1" applyFill="1" applyBorder="1" applyAlignment="1">
      <alignment horizontal="center" vertical="center" wrapText="1"/>
    </xf>
    <xf numFmtId="0" fontId="2" fillId="6" borderId="0" xfId="1" applyFont="1" applyFill="1" applyBorder="1" applyAlignment="1">
      <alignment horizontal="center"/>
    </xf>
    <xf numFmtId="0" fontId="2" fillId="6" borderId="0" xfId="1" applyFont="1" applyFill="1" applyBorder="1" applyAlignment="1">
      <alignment wrapText="1"/>
    </xf>
    <xf numFmtId="164" fontId="2" fillId="6" borderId="0" xfId="1" applyNumberFormat="1" applyFont="1" applyFill="1" applyBorder="1" applyAlignment="1">
      <alignment horizontal="center" vertical="center" wrapText="1"/>
    </xf>
    <xf numFmtId="0" fontId="2" fillId="6" borderId="0" xfId="1" applyFont="1" applyFill="1" applyBorder="1" applyAlignment="1">
      <alignment horizontal="center" vertical="top" wrapText="1"/>
    </xf>
    <xf numFmtId="0" fontId="6" fillId="6" borderId="0" xfId="1" applyFont="1" applyFill="1" applyBorder="1" applyAlignment="1">
      <alignment horizontal="center" wrapText="1"/>
    </xf>
    <xf numFmtId="0" fontId="3" fillId="0" borderId="30" xfId="1" applyFont="1" applyFill="1" applyBorder="1" applyAlignment="1">
      <alignment horizontal="center" vertical="center"/>
    </xf>
    <xf numFmtId="164" fontId="18" fillId="6" borderId="0" xfId="1" applyNumberFormat="1" applyFont="1" applyFill="1" applyBorder="1" applyAlignment="1">
      <alignment horizontal="center" vertical="center" wrapText="1"/>
    </xf>
    <xf numFmtId="0" fontId="10" fillId="6" borderId="30" xfId="1" applyFont="1" applyFill="1" applyBorder="1" applyAlignment="1">
      <alignment horizontal="center" vertical="center"/>
    </xf>
    <xf numFmtId="0" fontId="10" fillId="6" borderId="33" xfId="1" applyFont="1" applyFill="1" applyBorder="1" applyAlignment="1">
      <alignment horizontal="center" vertical="center"/>
    </xf>
    <xf numFmtId="0" fontId="3" fillId="6" borderId="30" xfId="1" applyFont="1" applyFill="1" applyBorder="1" applyAlignment="1">
      <alignment horizontal="center" vertical="center"/>
    </xf>
    <xf numFmtId="0" fontId="3" fillId="0" borderId="0" xfId="1" applyFont="1"/>
    <xf numFmtId="0" fontId="3" fillId="0" borderId="23" xfId="1" applyFont="1" applyBorder="1" applyAlignment="1">
      <alignment horizontal="center"/>
    </xf>
    <xf numFmtId="0" fontId="3" fillId="0" borderId="31" xfId="1" applyFont="1" applyBorder="1" applyAlignment="1">
      <alignment horizontal="center"/>
    </xf>
    <xf numFmtId="0" fontId="3" fillId="0" borderId="35" xfId="1" applyFont="1" applyBorder="1" applyAlignment="1">
      <alignment horizontal="center"/>
    </xf>
    <xf numFmtId="0" fontId="7" fillId="0" borderId="31" xfId="2" applyFont="1" applyBorder="1" applyAlignment="1">
      <alignment horizontal="center"/>
    </xf>
    <xf numFmtId="0" fontId="3" fillId="5" borderId="31" xfId="1" applyFont="1" applyFill="1" applyBorder="1" applyAlignment="1">
      <alignment horizontal="center"/>
    </xf>
    <xf numFmtId="0" fontId="3" fillId="5" borderId="42" xfId="1" applyFont="1" applyFill="1" applyBorder="1" applyAlignment="1">
      <alignment horizontal="center"/>
    </xf>
    <xf numFmtId="0" fontId="3" fillId="0" borderId="0" xfId="1" applyFont="1" applyFill="1"/>
    <xf numFmtId="0" fontId="3" fillId="0" borderId="0" xfId="1" applyFont="1" applyFill="1" applyBorder="1"/>
    <xf numFmtId="0" fontId="3" fillId="0" borderId="30" xfId="1" applyFont="1" applyFill="1" applyBorder="1"/>
    <xf numFmtId="0" fontId="3" fillId="6" borderId="34" xfId="1" applyFont="1" applyFill="1" applyBorder="1"/>
    <xf numFmtId="0" fontId="3" fillId="6" borderId="31" xfId="1" applyFont="1" applyFill="1" applyBorder="1" applyAlignment="1">
      <alignment horizontal="center"/>
    </xf>
    <xf numFmtId="0" fontId="3" fillId="6" borderId="30" xfId="1" applyFont="1" applyFill="1" applyBorder="1"/>
    <xf numFmtId="0" fontId="3" fillId="6" borderId="0" xfId="1" applyFont="1" applyFill="1" applyBorder="1"/>
    <xf numFmtId="0" fontId="3" fillId="0" borderId="30" xfId="1" applyFont="1" applyBorder="1"/>
    <xf numFmtId="0" fontId="3" fillId="0" borderId="0" xfId="1" applyFont="1" applyBorder="1"/>
    <xf numFmtId="0" fontId="3" fillId="6" borderId="0" xfId="1" applyFont="1" applyFill="1"/>
    <xf numFmtId="0" fontId="2" fillId="3" borderId="1" xfId="1" applyFont="1" applyFill="1" applyBorder="1" applyAlignment="1"/>
    <xf numFmtId="0" fontId="2" fillId="3" borderId="2" xfId="1" applyFont="1" applyFill="1" applyBorder="1" applyAlignment="1"/>
    <xf numFmtId="0" fontId="3" fillId="0" borderId="20" xfId="1" applyFont="1" applyBorder="1" applyAlignment="1">
      <alignment horizontal="center"/>
    </xf>
    <xf numFmtId="0" fontId="5" fillId="3" borderId="12" xfId="0" applyFont="1" applyFill="1" applyBorder="1" applyAlignment="1">
      <alignment wrapText="1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6" borderId="23" xfId="1" applyFont="1" applyFill="1" applyBorder="1" applyAlignment="1">
      <alignment horizontal="center" vertical="center" wrapText="1"/>
    </xf>
    <xf numFmtId="0" fontId="5" fillId="3" borderId="24" xfId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/>
    </xf>
    <xf numFmtId="0" fontId="5" fillId="3" borderId="29" xfId="0" applyFont="1" applyFill="1" applyBorder="1" applyAlignment="1">
      <alignment wrapText="1"/>
    </xf>
    <xf numFmtId="0" fontId="7" fillId="3" borderId="28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6" borderId="31" xfId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/>
    </xf>
    <xf numFmtId="0" fontId="7" fillId="3" borderId="30" xfId="0" applyFont="1" applyFill="1" applyBorder="1" applyAlignment="1">
      <alignment horizontal="center" vertical="center" wrapText="1"/>
    </xf>
    <xf numFmtId="0" fontId="7" fillId="6" borderId="35" xfId="1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5" fillId="3" borderId="29" xfId="0" applyFont="1" applyFill="1" applyBorder="1"/>
    <xf numFmtId="0" fontId="7" fillId="3" borderId="30" xfId="2" applyFont="1" applyFill="1" applyBorder="1" applyAlignment="1">
      <alignment horizontal="center" vertical="center"/>
    </xf>
    <xf numFmtId="0" fontId="7" fillId="3" borderId="29" xfId="2" applyFont="1" applyFill="1" applyBorder="1" applyAlignment="1">
      <alignment horizontal="center" vertical="center"/>
    </xf>
    <xf numFmtId="0" fontId="7" fillId="6" borderId="31" xfId="2" applyFont="1" applyFill="1" applyBorder="1" applyAlignment="1">
      <alignment horizontal="center" vertical="center"/>
    </xf>
    <xf numFmtId="0" fontId="5" fillId="3" borderId="32" xfId="2" applyFont="1" applyFill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12" fillId="3" borderId="29" xfId="2" applyFont="1" applyFill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29" xfId="0" applyFont="1" applyBorder="1" applyAlignment="1">
      <alignment wrapText="1"/>
    </xf>
    <xf numFmtId="0" fontId="3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 wrapText="1"/>
    </xf>
    <xf numFmtId="0" fontId="3" fillId="0" borderId="28" xfId="1" applyFont="1" applyBorder="1"/>
    <xf numFmtId="0" fontId="3" fillId="0" borderId="33" xfId="1" applyFont="1" applyBorder="1"/>
    <xf numFmtId="0" fontId="7" fillId="3" borderId="30" xfId="2" applyFont="1" applyFill="1" applyBorder="1" applyAlignment="1">
      <alignment horizontal="center" vertical="center" wrapText="1"/>
    </xf>
    <xf numFmtId="0" fontId="7" fillId="3" borderId="29" xfId="2" applyFont="1" applyFill="1" applyBorder="1" applyAlignment="1">
      <alignment horizontal="center" vertical="center" wrapText="1"/>
    </xf>
    <xf numFmtId="0" fontId="7" fillId="6" borderId="31" xfId="2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12" fillId="3" borderId="29" xfId="2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/>
    </xf>
    <xf numFmtId="0" fontId="3" fillId="3" borderId="29" xfId="1" applyFont="1" applyFill="1" applyBorder="1" applyAlignment="1">
      <alignment horizontal="center" vertical="center"/>
    </xf>
    <xf numFmtId="0" fontId="2" fillId="3" borderId="33" xfId="1" applyFont="1" applyFill="1" applyBorder="1" applyAlignment="1">
      <alignment horizontal="center" vertical="center" wrapText="1"/>
    </xf>
    <xf numFmtId="0" fontId="2" fillId="4" borderId="37" xfId="1" applyFont="1" applyFill="1" applyBorder="1" applyAlignment="1">
      <alignment horizontal="center"/>
    </xf>
    <xf numFmtId="0" fontId="5" fillId="4" borderId="38" xfId="1" applyFont="1" applyFill="1" applyBorder="1" applyAlignment="1">
      <alignment wrapText="1"/>
    </xf>
    <xf numFmtId="0" fontId="3" fillId="5" borderId="10" xfId="1" applyFont="1" applyFill="1" applyBorder="1" applyAlignment="1">
      <alignment horizontal="center"/>
    </xf>
    <xf numFmtId="0" fontId="2" fillId="5" borderId="29" xfId="1" applyFont="1" applyFill="1" applyBorder="1" applyAlignment="1">
      <alignment wrapText="1"/>
    </xf>
    <xf numFmtId="0" fontId="7" fillId="5" borderId="28" xfId="1" applyFont="1" applyFill="1" applyBorder="1" applyAlignment="1">
      <alignment horizontal="center" vertical="center"/>
    </xf>
    <xf numFmtId="0" fontId="3" fillId="5" borderId="30" xfId="1" applyFont="1" applyFill="1" applyBorder="1" applyAlignment="1">
      <alignment horizontal="center" vertical="center" wrapText="1"/>
    </xf>
    <xf numFmtId="0" fontId="3" fillId="5" borderId="29" xfId="1" applyFont="1" applyFill="1" applyBorder="1" applyAlignment="1">
      <alignment horizontal="center" vertical="center" wrapText="1"/>
    </xf>
    <xf numFmtId="0" fontId="3" fillId="9" borderId="29" xfId="1" applyFont="1" applyFill="1" applyBorder="1" applyAlignment="1">
      <alignment horizontal="center" vertical="center" wrapText="1"/>
    </xf>
    <xf numFmtId="0" fontId="3" fillId="9" borderId="31" xfId="1" applyFont="1" applyFill="1" applyBorder="1" applyAlignment="1">
      <alignment horizontal="center" vertical="center" wrapText="1"/>
    </xf>
    <xf numFmtId="0" fontId="2" fillId="9" borderId="32" xfId="1" applyFont="1" applyFill="1" applyBorder="1" applyAlignment="1">
      <alignment horizontal="center" vertical="center" wrapText="1"/>
    </xf>
    <xf numFmtId="0" fontId="3" fillId="5" borderId="30" xfId="1" applyFont="1" applyFill="1" applyBorder="1" applyAlignment="1">
      <alignment horizontal="center" vertical="center"/>
    </xf>
    <xf numFmtId="0" fontId="2" fillId="5" borderId="33" xfId="1" applyFont="1" applyFill="1" applyBorder="1" applyAlignment="1">
      <alignment horizontal="center" vertical="center" wrapText="1"/>
    </xf>
    <xf numFmtId="0" fontId="3" fillId="5" borderId="28" xfId="1" applyFont="1" applyFill="1" applyBorder="1" applyAlignment="1">
      <alignment horizontal="center" vertical="center"/>
    </xf>
    <xf numFmtId="0" fontId="6" fillId="5" borderId="33" xfId="1" applyFont="1" applyFill="1" applyBorder="1" applyAlignment="1">
      <alignment horizontal="center" vertical="center" wrapText="1"/>
    </xf>
    <xf numFmtId="0" fontId="3" fillId="5" borderId="28" xfId="1" applyFont="1" applyFill="1" applyBorder="1" applyAlignment="1">
      <alignment horizontal="center"/>
    </xf>
    <xf numFmtId="0" fontId="3" fillId="9" borderId="28" xfId="1" applyFont="1" applyFill="1" applyBorder="1" applyAlignment="1">
      <alignment horizontal="center" vertical="center"/>
    </xf>
    <xf numFmtId="0" fontId="2" fillId="5" borderId="29" xfId="1" applyFont="1" applyFill="1" applyBorder="1" applyAlignment="1">
      <alignment horizontal="center" vertical="center" wrapText="1"/>
    </xf>
    <xf numFmtId="0" fontId="5" fillId="5" borderId="33" xfId="1" applyFont="1" applyFill="1" applyBorder="1" applyAlignment="1">
      <alignment horizontal="center" vertical="center" wrapText="1"/>
    </xf>
    <xf numFmtId="0" fontId="3" fillId="5" borderId="39" xfId="1" applyFont="1" applyFill="1" applyBorder="1" applyAlignment="1">
      <alignment horizontal="center"/>
    </xf>
    <xf numFmtId="0" fontId="2" fillId="5" borderId="40" xfId="1" applyFont="1" applyFill="1" applyBorder="1" applyAlignment="1">
      <alignment wrapText="1"/>
    </xf>
    <xf numFmtId="0" fontId="3" fillId="5" borderId="39" xfId="1" applyFont="1" applyFill="1" applyBorder="1" applyAlignment="1">
      <alignment horizontal="center" vertical="center"/>
    </xf>
    <xf numFmtId="0" fontId="3" fillId="5" borderId="41" xfId="1" applyFont="1" applyFill="1" applyBorder="1" applyAlignment="1">
      <alignment horizontal="center" vertical="center" wrapText="1"/>
    </xf>
    <xf numFmtId="0" fontId="2" fillId="5" borderId="40" xfId="1" applyFont="1" applyFill="1" applyBorder="1" applyAlignment="1">
      <alignment horizontal="center" vertical="center" wrapText="1"/>
    </xf>
    <xf numFmtId="0" fontId="3" fillId="9" borderId="40" xfId="1" applyFont="1" applyFill="1" applyBorder="1" applyAlignment="1">
      <alignment horizontal="center" vertical="center" wrapText="1"/>
    </xf>
    <xf numFmtId="0" fontId="3" fillId="9" borderId="42" xfId="1" applyFont="1" applyFill="1" applyBorder="1" applyAlignment="1">
      <alignment horizontal="center" vertical="center" wrapText="1"/>
    </xf>
    <xf numFmtId="0" fontId="2" fillId="9" borderId="43" xfId="1" applyFont="1" applyFill="1" applyBorder="1" applyAlignment="1">
      <alignment horizontal="center" vertical="center" wrapText="1"/>
    </xf>
    <xf numFmtId="0" fontId="3" fillId="9" borderId="39" xfId="1" applyFont="1" applyFill="1" applyBorder="1" applyAlignment="1">
      <alignment horizontal="center" vertical="center"/>
    </xf>
    <xf numFmtId="0" fontId="3" fillId="5" borderId="41" xfId="1" applyFont="1" applyFill="1" applyBorder="1" applyAlignment="1">
      <alignment horizontal="center" vertical="center"/>
    </xf>
    <xf numFmtId="0" fontId="6" fillId="5" borderId="44" xfId="1" applyFont="1" applyFill="1" applyBorder="1" applyAlignment="1">
      <alignment horizontal="center" vertical="center" wrapText="1"/>
    </xf>
    <xf numFmtId="0" fontId="2" fillId="4" borderId="45" xfId="1" applyFont="1" applyFill="1" applyBorder="1" applyAlignment="1">
      <alignment horizontal="center"/>
    </xf>
    <xf numFmtId="0" fontId="5" fillId="4" borderId="46" xfId="1" applyFont="1" applyFill="1" applyBorder="1" applyAlignment="1">
      <alignment wrapText="1"/>
    </xf>
    <xf numFmtId="0" fontId="12" fillId="3" borderId="30" xfId="1" applyFont="1" applyFill="1" applyBorder="1" applyAlignment="1">
      <alignment horizontal="center" vertical="center" wrapText="1"/>
    </xf>
    <xf numFmtId="0" fontId="7" fillId="0" borderId="0" xfId="1" applyFont="1" applyBorder="1"/>
    <xf numFmtId="0" fontId="7" fillId="6" borderId="0" xfId="2" applyFont="1" applyFill="1" applyBorder="1" applyAlignment="1">
      <alignment horizontal="center"/>
    </xf>
    <xf numFmtId="0" fontId="5" fillId="6" borderId="0" xfId="2" applyFont="1" applyFill="1" applyBorder="1" applyAlignment="1">
      <alignment horizontal="center"/>
    </xf>
    <xf numFmtId="0" fontId="5" fillId="6" borderId="31" xfId="1" applyFont="1" applyFill="1" applyBorder="1" applyAlignment="1">
      <alignment horizontal="right" wrapText="1"/>
    </xf>
    <xf numFmtId="0" fontId="5" fillId="6" borderId="31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/>
    </xf>
    <xf numFmtId="0" fontId="18" fillId="0" borderId="31" xfId="1" applyFont="1" applyBorder="1" applyAlignment="1">
      <alignment horizontal="right" wrapText="1"/>
    </xf>
    <xf numFmtId="0" fontId="6" fillId="0" borderId="33" xfId="1" applyFont="1" applyFill="1" applyBorder="1" applyAlignment="1">
      <alignment horizontal="center" vertical="center" wrapText="1"/>
    </xf>
    <xf numFmtId="0" fontId="19" fillId="0" borderId="33" xfId="1" applyFont="1" applyFill="1" applyBorder="1" applyAlignment="1">
      <alignment horizontal="center" vertical="center" wrapText="1"/>
    </xf>
    <xf numFmtId="0" fontId="3" fillId="0" borderId="34" xfId="1" applyFont="1" applyFill="1" applyBorder="1"/>
    <xf numFmtId="0" fontId="3" fillId="0" borderId="23" xfId="1" applyFont="1" applyFill="1" applyBorder="1"/>
    <xf numFmtId="0" fontId="3" fillId="6" borderId="31" xfId="1" applyFont="1" applyFill="1" applyBorder="1"/>
    <xf numFmtId="0" fontId="12" fillId="8" borderId="33" xfId="1" applyFont="1" applyFill="1" applyBorder="1" applyAlignment="1">
      <alignment horizontal="center" vertical="center" wrapText="1"/>
    </xf>
    <xf numFmtId="0" fontId="7" fillId="0" borderId="31" xfId="1" applyFont="1" applyBorder="1" applyAlignment="1">
      <alignment horizontal="center"/>
    </xf>
    <xf numFmtId="0" fontId="5" fillId="0" borderId="31" xfId="1" applyFont="1" applyBorder="1" applyAlignment="1">
      <alignment horizontal="right" wrapText="1"/>
    </xf>
    <xf numFmtId="0" fontId="18" fillId="0" borderId="31" xfId="1" applyFont="1" applyFill="1" applyBorder="1" applyAlignment="1">
      <alignment horizontal="center" vertical="center"/>
    </xf>
    <xf numFmtId="0" fontId="7" fillId="3" borderId="33" xfId="1" applyFont="1" applyFill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12" fillId="4" borderId="33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/>
    </xf>
    <xf numFmtId="0" fontId="3" fillId="0" borderId="31" xfId="1" applyFont="1" applyBorder="1"/>
    <xf numFmtId="0" fontId="7" fillId="0" borderId="31" xfId="1" applyFont="1" applyBorder="1"/>
    <xf numFmtId="0" fontId="5" fillId="0" borderId="13" xfId="1" applyFont="1" applyBorder="1" applyAlignment="1">
      <alignment horizontal="right" wrapText="1"/>
    </xf>
    <xf numFmtId="0" fontId="18" fillId="3" borderId="31" xfId="1" applyFont="1" applyFill="1" applyBorder="1" applyAlignment="1">
      <alignment horizontal="center" vertical="center"/>
    </xf>
    <xf numFmtId="0" fontId="9" fillId="7" borderId="14" xfId="1" applyFont="1" applyFill="1" applyBorder="1" applyAlignment="1">
      <alignment horizontal="center" vertical="center" wrapText="1"/>
    </xf>
    <xf numFmtId="0" fontId="7" fillId="4" borderId="18" xfId="1" applyFont="1" applyFill="1" applyBorder="1" applyAlignment="1">
      <alignment horizontal="center" vertical="center" wrapText="1"/>
    </xf>
    <xf numFmtId="0" fontId="3" fillId="0" borderId="23" xfId="1" applyFont="1" applyBorder="1"/>
    <xf numFmtId="0" fontId="5" fillId="0" borderId="31" xfId="1" applyFont="1" applyBorder="1" applyAlignment="1">
      <alignment horizontal="center"/>
    </xf>
    <xf numFmtId="0" fontId="5" fillId="3" borderId="31" xfId="1" applyFont="1" applyFill="1" applyBorder="1" applyAlignment="1">
      <alignment horizontal="center" vertical="center"/>
    </xf>
    <xf numFmtId="0" fontId="5" fillId="4" borderId="33" xfId="1" applyFont="1" applyFill="1" applyBorder="1" applyAlignment="1">
      <alignment horizontal="center" vertical="center" wrapText="1"/>
    </xf>
    <xf numFmtId="0" fontId="5" fillId="3" borderId="34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3" fillId="0" borderId="42" xfId="1" applyFont="1" applyBorder="1"/>
    <xf numFmtId="0" fontId="2" fillId="3" borderId="54" xfId="1" applyFont="1" applyFill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0" fontId="2" fillId="8" borderId="55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wrapText="1"/>
    </xf>
    <xf numFmtId="0" fontId="3" fillId="0" borderId="61" xfId="1" applyFont="1" applyBorder="1" applyAlignment="1">
      <alignment horizontal="center"/>
    </xf>
    <xf numFmtId="0" fontId="3" fillId="0" borderId="62" xfId="1" applyFont="1" applyBorder="1" applyAlignment="1">
      <alignment horizontal="center"/>
    </xf>
    <xf numFmtId="0" fontId="7" fillId="0" borderId="30" xfId="1" applyFont="1" applyBorder="1"/>
    <xf numFmtId="0" fontId="12" fillId="4" borderId="29" xfId="1" applyFont="1" applyFill="1" applyBorder="1" applyAlignment="1">
      <alignment horizontal="center" vertical="center" wrapText="1"/>
    </xf>
    <xf numFmtId="0" fontId="15" fillId="7" borderId="9" xfId="1" applyFont="1" applyFill="1" applyBorder="1" applyAlignment="1">
      <alignment horizontal="center" vertical="center" wrapText="1"/>
    </xf>
    <xf numFmtId="0" fontId="15" fillId="7" borderId="6" xfId="1" applyFont="1" applyFill="1" applyBorder="1" applyAlignment="1">
      <alignment horizontal="center" vertical="center"/>
    </xf>
    <xf numFmtId="0" fontId="15" fillId="7" borderId="7" xfId="1" applyFont="1" applyFill="1" applyBorder="1" applyAlignment="1">
      <alignment horizontal="center" vertical="center" wrapText="1"/>
    </xf>
    <xf numFmtId="0" fontId="17" fillId="0" borderId="35" xfId="1" applyFont="1" applyBorder="1" applyAlignment="1">
      <alignment horizontal="center"/>
    </xf>
    <xf numFmtId="0" fontId="18" fillId="0" borderId="35" xfId="1" applyFont="1" applyBorder="1" applyAlignment="1">
      <alignment horizontal="right" wrapText="1"/>
    </xf>
    <xf numFmtId="0" fontId="18" fillId="3" borderId="35" xfId="1" applyFont="1" applyFill="1" applyBorder="1" applyAlignment="1">
      <alignment horizontal="center" vertical="center"/>
    </xf>
    <xf numFmtId="0" fontId="3" fillId="0" borderId="11" xfId="1" applyFont="1" applyBorder="1"/>
    <xf numFmtId="0" fontId="5" fillId="0" borderId="30" xfId="1" applyFont="1" applyBorder="1" applyAlignment="1">
      <alignment horizontal="right" wrapText="1"/>
    </xf>
    <xf numFmtId="0" fontId="12" fillId="4" borderId="30" xfId="1" applyFont="1" applyFill="1" applyBorder="1" applyAlignment="1">
      <alignment horizontal="center" vertical="center" wrapText="1"/>
    </xf>
    <xf numFmtId="0" fontId="7" fillId="6" borderId="34" xfId="1" applyFont="1" applyFill="1" applyBorder="1"/>
    <xf numFmtId="0" fontId="3" fillId="6" borderId="34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8" fillId="0" borderId="35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/>
    </xf>
    <xf numFmtId="0" fontId="7" fillId="0" borderId="11" xfId="1" applyFont="1" applyBorder="1"/>
    <xf numFmtId="0" fontId="18" fillId="3" borderId="35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 vertical="center"/>
    </xf>
    <xf numFmtId="0" fontId="18" fillId="6" borderId="35" xfId="1" applyFont="1" applyFill="1" applyBorder="1" applyAlignment="1">
      <alignment horizontal="center" vertical="center"/>
    </xf>
    <xf numFmtId="0" fontId="18" fillId="6" borderId="31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58" xfId="1" applyFont="1" applyFill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4" borderId="27" xfId="1" applyFont="1" applyFill="1" applyBorder="1" applyAlignment="1">
      <alignment horizontal="center" vertical="center" wrapText="1"/>
    </xf>
    <xf numFmtId="0" fontId="16" fillId="3" borderId="30" xfId="1" applyFont="1" applyFill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18" fillId="4" borderId="38" xfId="1" applyFont="1" applyFill="1" applyBorder="1" applyAlignment="1">
      <alignment wrapText="1"/>
    </xf>
    <xf numFmtId="0" fontId="18" fillId="4" borderId="46" xfId="1" applyFont="1" applyFill="1" applyBorder="1" applyAlignment="1">
      <alignment wrapText="1"/>
    </xf>
    <xf numFmtId="0" fontId="20" fillId="9" borderId="30" xfId="1" applyFont="1" applyFill="1" applyBorder="1" applyAlignment="1">
      <alignment horizontal="center" vertical="center" wrapText="1"/>
    </xf>
    <xf numFmtId="0" fontId="20" fillId="9" borderId="31" xfId="1" applyFont="1" applyFill="1" applyBorder="1" applyAlignment="1">
      <alignment horizontal="center" vertical="center" wrapText="1"/>
    </xf>
    <xf numFmtId="0" fontId="20" fillId="9" borderId="30" xfId="1" applyFont="1" applyFill="1" applyBorder="1" applyAlignment="1">
      <alignment horizontal="center" vertical="center"/>
    </xf>
    <xf numFmtId="0" fontId="11" fillId="9" borderId="33" xfId="1" applyFont="1" applyFill="1" applyBorder="1" applyAlignment="1">
      <alignment horizontal="center" vertical="center" wrapText="1"/>
    </xf>
    <xf numFmtId="0" fontId="20" fillId="9" borderId="28" xfId="1" applyFont="1" applyFill="1" applyBorder="1" applyAlignment="1">
      <alignment horizontal="center" vertical="center"/>
    </xf>
    <xf numFmtId="0" fontId="21" fillId="9" borderId="33" xfId="1" applyFont="1" applyFill="1" applyBorder="1" applyAlignment="1">
      <alignment horizontal="center" vertical="center" wrapText="1"/>
    </xf>
    <xf numFmtId="0" fontId="20" fillId="5" borderId="30" xfId="1" applyFont="1" applyFill="1" applyBorder="1" applyAlignment="1">
      <alignment horizontal="center" vertical="center"/>
    </xf>
    <xf numFmtId="0" fontId="21" fillId="5" borderId="33" xfId="1" applyFont="1" applyFill="1" applyBorder="1" applyAlignment="1">
      <alignment horizontal="center" vertical="center" wrapText="1"/>
    </xf>
    <xf numFmtId="0" fontId="20" fillId="5" borderId="28" xfId="1" applyFont="1" applyFill="1" applyBorder="1" applyAlignment="1">
      <alignment horizontal="center" vertical="center"/>
    </xf>
    <xf numFmtId="0" fontId="20" fillId="0" borderId="30" xfId="1" applyFont="1" applyBorder="1"/>
    <xf numFmtId="0" fontId="20" fillId="0" borderId="0" xfId="1" applyFont="1"/>
    <xf numFmtId="0" fontId="20" fillId="9" borderId="20" xfId="0" applyFont="1" applyFill="1" applyBorder="1" applyAlignment="1">
      <alignment horizontal="center" vertical="center"/>
    </xf>
    <xf numFmtId="0" fontId="20" fillId="5" borderId="30" xfId="1" applyFont="1" applyFill="1" applyBorder="1" applyAlignment="1">
      <alignment horizontal="center" vertical="center" wrapText="1"/>
    </xf>
    <xf numFmtId="0" fontId="11" fillId="5" borderId="29" xfId="1" applyFont="1" applyFill="1" applyBorder="1" applyAlignment="1">
      <alignment horizontal="center" vertical="center" wrapText="1"/>
    </xf>
    <xf numFmtId="0" fontId="11" fillId="5" borderId="33" xfId="1" applyFont="1" applyFill="1" applyBorder="1" applyAlignment="1">
      <alignment horizontal="center" vertical="center" wrapText="1"/>
    </xf>
    <xf numFmtId="0" fontId="20" fillId="5" borderId="39" xfId="1" applyFont="1" applyFill="1" applyBorder="1" applyAlignment="1">
      <alignment horizontal="center" vertical="center"/>
    </xf>
    <xf numFmtId="0" fontId="11" fillId="5" borderId="40" xfId="1" applyFont="1" applyFill="1" applyBorder="1" applyAlignment="1">
      <alignment horizontal="center" vertical="center" wrapText="1"/>
    </xf>
    <xf numFmtId="0" fontId="20" fillId="9" borderId="42" xfId="1" applyFont="1" applyFill="1" applyBorder="1" applyAlignment="1">
      <alignment horizontal="center" vertical="center" wrapText="1"/>
    </xf>
    <xf numFmtId="0" fontId="20" fillId="9" borderId="39" xfId="1" applyFont="1" applyFill="1" applyBorder="1" applyAlignment="1">
      <alignment horizontal="center" vertical="center"/>
    </xf>
    <xf numFmtId="0" fontId="20" fillId="5" borderId="41" xfId="1" applyFont="1" applyFill="1" applyBorder="1" applyAlignment="1">
      <alignment horizontal="center" vertical="center"/>
    </xf>
    <xf numFmtId="0" fontId="21" fillId="5" borderId="44" xfId="1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 wrapText="1"/>
    </xf>
    <xf numFmtId="0" fontId="20" fillId="3" borderId="22" xfId="1" applyFont="1" applyFill="1" applyBorder="1" applyAlignment="1">
      <alignment horizontal="center" vertical="center" wrapText="1"/>
    </xf>
    <xf numFmtId="0" fontId="20" fillId="6" borderId="23" xfId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21" fillId="3" borderId="12" xfId="1" applyFont="1" applyFill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/>
    </xf>
    <xf numFmtId="0" fontId="20" fillId="3" borderId="28" xfId="0" applyFont="1" applyFill="1" applyBorder="1" applyAlignment="1">
      <alignment horizontal="center" vertical="center"/>
    </xf>
    <xf numFmtId="0" fontId="20" fillId="3" borderId="30" xfId="1" applyFont="1" applyFill="1" applyBorder="1" applyAlignment="1">
      <alignment horizontal="center" vertical="center" wrapText="1"/>
    </xf>
    <xf numFmtId="0" fontId="20" fillId="6" borderId="31" xfId="1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21" fillId="3" borderId="33" xfId="0" applyFont="1" applyFill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21" fillId="3" borderId="29" xfId="1" applyFont="1" applyFill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/>
    </xf>
    <xf numFmtId="0" fontId="20" fillId="6" borderId="35" xfId="1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 wrapText="1"/>
    </xf>
    <xf numFmtId="0" fontId="20" fillId="6" borderId="31" xfId="2" applyFont="1" applyFill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21" fillId="3" borderId="29" xfId="2" applyFont="1" applyFill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3" borderId="59" xfId="0" applyFont="1" applyFill="1" applyBorder="1" applyAlignment="1">
      <alignment horizontal="center" vertical="center" wrapText="1"/>
    </xf>
    <xf numFmtId="0" fontId="20" fillId="0" borderId="28" xfId="1" applyFont="1" applyBorder="1"/>
    <xf numFmtId="0" fontId="20" fillId="0" borderId="33" xfId="1" applyFont="1" applyBorder="1"/>
    <xf numFmtId="0" fontId="20" fillId="6" borderId="31" xfId="2" applyFont="1" applyFill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21" fillId="3" borderId="32" xfId="0" applyFont="1" applyFill="1" applyBorder="1" applyAlignment="1">
      <alignment horizontal="center" vertical="center" wrapText="1"/>
    </xf>
    <xf numFmtId="0" fontId="21" fillId="3" borderId="29" xfId="2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20" fillId="3" borderId="30" xfId="1" applyFont="1" applyFill="1" applyBorder="1" applyAlignment="1">
      <alignment horizontal="center" vertical="center"/>
    </xf>
    <xf numFmtId="0" fontId="20" fillId="3" borderId="29" xfId="1" applyFont="1" applyFill="1" applyBorder="1" applyAlignment="1">
      <alignment horizontal="center" vertical="center"/>
    </xf>
    <xf numFmtId="0" fontId="11" fillId="3" borderId="33" xfId="1" applyFont="1" applyFill="1" applyBorder="1" applyAlignment="1">
      <alignment horizontal="center" vertical="center" wrapText="1"/>
    </xf>
    <xf numFmtId="0" fontId="20" fillId="6" borderId="30" xfId="1" applyFont="1" applyFill="1" applyBorder="1" applyAlignment="1">
      <alignment horizontal="center" vertical="center" wrapText="1"/>
    </xf>
    <xf numFmtId="0" fontId="11" fillId="3" borderId="30" xfId="1" applyFont="1" applyFill="1" applyBorder="1" applyAlignment="1">
      <alignment horizontal="center" vertical="center" wrapText="1"/>
    </xf>
    <xf numFmtId="0" fontId="11" fillId="3" borderId="30" xfId="1" applyFont="1" applyFill="1" applyBorder="1" applyAlignment="1">
      <alignment horizontal="center" vertical="center"/>
    </xf>
    <xf numFmtId="0" fontId="21" fillId="3" borderId="30" xfId="1" applyFont="1" applyFill="1" applyBorder="1" applyAlignment="1">
      <alignment horizontal="center" vertical="center" wrapText="1"/>
    </xf>
    <xf numFmtId="0" fontId="20" fillId="3" borderId="29" xfId="1" applyFont="1" applyFill="1" applyBorder="1" applyAlignment="1">
      <alignment horizontal="center"/>
    </xf>
    <xf numFmtId="0" fontId="20" fillId="6" borderId="30" xfId="1" applyFont="1" applyFill="1" applyBorder="1" applyAlignment="1">
      <alignment horizontal="center"/>
    </xf>
    <xf numFmtId="0" fontId="20" fillId="6" borderId="30" xfId="1" applyFont="1" applyFill="1" applyBorder="1" applyAlignment="1">
      <alignment horizontal="center" vertical="center"/>
    </xf>
    <xf numFmtId="0" fontId="11" fillId="6" borderId="29" xfId="1" applyFont="1" applyFill="1" applyBorder="1" applyAlignment="1">
      <alignment horizontal="center" vertical="center" wrapText="1"/>
    </xf>
    <xf numFmtId="0" fontId="20" fillId="6" borderId="34" xfId="1" applyFont="1" applyFill="1" applyBorder="1" applyAlignment="1">
      <alignment horizontal="center" vertical="center"/>
    </xf>
    <xf numFmtId="0" fontId="11" fillId="6" borderId="30" xfId="1" applyFont="1" applyFill="1" applyBorder="1" applyAlignment="1">
      <alignment horizontal="center" vertical="center" wrapText="1"/>
    </xf>
    <xf numFmtId="0" fontId="20" fillId="6" borderId="29" xfId="1" applyFont="1" applyFill="1" applyBorder="1"/>
    <xf numFmtId="0" fontId="20" fillId="6" borderId="30" xfId="1" applyFont="1" applyFill="1" applyBorder="1"/>
    <xf numFmtId="0" fontId="11" fillId="6" borderId="35" xfId="1" applyFont="1" applyFill="1" applyBorder="1" applyAlignment="1">
      <alignment wrapText="1"/>
    </xf>
    <xf numFmtId="0" fontId="20" fillId="6" borderId="35" xfId="1" applyFont="1" applyFill="1" applyBorder="1" applyAlignment="1">
      <alignment horizontal="center" vertical="center"/>
    </xf>
    <xf numFmtId="0" fontId="11" fillId="6" borderId="35" xfId="1" applyFont="1" applyFill="1" applyBorder="1" applyAlignment="1">
      <alignment horizontal="center" vertical="center" wrapText="1"/>
    </xf>
    <xf numFmtId="0" fontId="11" fillId="6" borderId="27" xfId="1" applyFont="1" applyFill="1" applyBorder="1" applyAlignment="1">
      <alignment horizontal="center" vertical="center" wrapText="1"/>
    </xf>
    <xf numFmtId="0" fontId="20" fillId="6" borderId="11" xfId="1" applyFont="1" applyFill="1" applyBorder="1"/>
    <xf numFmtId="0" fontId="20" fillId="6" borderId="27" xfId="1" applyFont="1" applyFill="1" applyBorder="1"/>
    <xf numFmtId="0" fontId="20" fillId="6" borderId="10" xfId="1" applyFont="1" applyFill="1" applyBorder="1" applyAlignment="1">
      <alignment horizontal="center" vertical="center"/>
    </xf>
    <xf numFmtId="0" fontId="20" fillId="6" borderId="11" xfId="1" applyFont="1" applyFill="1" applyBorder="1" applyAlignment="1">
      <alignment horizontal="center" vertical="center"/>
    </xf>
    <xf numFmtId="0" fontId="20" fillId="6" borderId="0" xfId="1" applyFont="1" applyFill="1"/>
    <xf numFmtId="0" fontId="11" fillId="6" borderId="31" xfId="1" applyFont="1" applyFill="1" applyBorder="1" applyAlignment="1">
      <alignment wrapText="1"/>
    </xf>
    <xf numFmtId="0" fontId="11" fillId="6" borderId="23" xfId="1" applyFont="1" applyFill="1" applyBorder="1" applyAlignment="1">
      <alignment horizontal="center" vertical="center" wrapText="1"/>
    </xf>
    <xf numFmtId="0" fontId="11" fillId="6" borderId="31" xfId="1" applyFont="1" applyFill="1" applyBorder="1" applyAlignment="1">
      <alignment horizontal="center" vertical="center" wrapText="1"/>
    </xf>
    <xf numFmtId="0" fontId="20" fillId="6" borderId="15" xfId="1" applyFont="1" applyFill="1" applyBorder="1" applyAlignment="1">
      <alignment horizontal="center" vertical="center"/>
    </xf>
    <xf numFmtId="0" fontId="20" fillId="6" borderId="16" xfId="1" applyFont="1" applyFill="1" applyBorder="1" applyAlignment="1">
      <alignment horizontal="center" vertical="center"/>
    </xf>
    <xf numFmtId="0" fontId="20" fillId="6" borderId="53" xfId="1" applyFont="1" applyFill="1" applyBorder="1" applyAlignment="1">
      <alignment horizontal="center" vertical="center"/>
    </xf>
    <xf numFmtId="0" fontId="11" fillId="6" borderId="53" xfId="1" applyFont="1" applyFill="1" applyBorder="1" applyAlignment="1">
      <alignment horizontal="center" vertical="center" wrapText="1"/>
    </xf>
    <xf numFmtId="0" fontId="20" fillId="6" borderId="28" xfId="1" applyFont="1" applyFill="1" applyBorder="1" applyAlignment="1">
      <alignment horizontal="center" vertical="center"/>
    </xf>
    <xf numFmtId="0" fontId="11" fillId="6" borderId="33" xfId="1" applyFont="1" applyFill="1" applyBorder="1" applyAlignment="1">
      <alignment horizontal="center" vertical="center" wrapText="1"/>
    </xf>
    <xf numFmtId="0" fontId="20" fillId="6" borderId="31" xfId="1" applyFont="1" applyFill="1" applyBorder="1" applyAlignment="1">
      <alignment horizontal="center" vertical="center"/>
    </xf>
    <xf numFmtId="0" fontId="21" fillId="6" borderId="33" xfId="1" applyFont="1" applyFill="1" applyBorder="1" applyAlignment="1">
      <alignment horizontal="center" vertical="center" wrapText="1"/>
    </xf>
    <xf numFmtId="0" fontId="11" fillId="6" borderId="28" xfId="1" applyFont="1" applyFill="1" applyBorder="1" applyAlignment="1">
      <alignment horizontal="center" vertical="center"/>
    </xf>
    <xf numFmtId="0" fontId="11" fillId="6" borderId="30" xfId="1" applyFont="1" applyFill="1" applyBorder="1" applyAlignment="1">
      <alignment horizontal="center" vertical="center"/>
    </xf>
    <xf numFmtId="0" fontId="20" fillId="6" borderId="61" xfId="1" applyFont="1" applyFill="1" applyBorder="1" applyAlignment="1">
      <alignment horizontal="center"/>
    </xf>
    <xf numFmtId="0" fontId="20" fillId="6" borderId="34" xfId="1" applyFont="1" applyFill="1" applyBorder="1"/>
    <xf numFmtId="0" fontId="20" fillId="6" borderId="33" xfId="1" applyFont="1" applyFill="1" applyBorder="1"/>
    <xf numFmtId="0" fontId="20" fillId="6" borderId="28" xfId="1" applyFont="1" applyFill="1" applyBorder="1"/>
    <xf numFmtId="0" fontId="20" fillId="6" borderId="31" xfId="1" applyFont="1" applyFill="1" applyBorder="1" applyAlignment="1">
      <alignment horizontal="center"/>
    </xf>
    <xf numFmtId="0" fontId="11" fillId="6" borderId="52" xfId="1" applyFont="1" applyFill="1" applyBorder="1" applyAlignment="1">
      <alignment wrapText="1"/>
    </xf>
    <xf numFmtId="0" fontId="20" fillId="6" borderId="52" xfId="1" applyFont="1" applyFill="1" applyBorder="1" applyAlignment="1">
      <alignment horizontal="center" vertical="center" wrapText="1"/>
    </xf>
    <xf numFmtId="0" fontId="20" fillId="6" borderId="64" xfId="1" applyFont="1" applyFill="1" applyBorder="1"/>
    <xf numFmtId="0" fontId="20" fillId="6" borderId="16" xfId="1" applyFont="1" applyFill="1" applyBorder="1"/>
    <xf numFmtId="0" fontId="20" fillId="6" borderId="53" xfId="1" applyFont="1" applyFill="1" applyBorder="1"/>
    <xf numFmtId="0" fontId="11" fillId="6" borderId="42" xfId="1" applyFont="1" applyFill="1" applyBorder="1" applyAlignment="1">
      <alignment wrapText="1"/>
    </xf>
    <xf numFmtId="0" fontId="20" fillId="6" borderId="42" xfId="1" applyFont="1" applyFill="1" applyBorder="1" applyAlignment="1">
      <alignment horizontal="center" vertical="center" wrapText="1"/>
    </xf>
    <xf numFmtId="0" fontId="11" fillId="6" borderId="64" xfId="1" applyFont="1" applyFill="1" applyBorder="1" applyAlignment="1">
      <alignment horizontal="center" vertical="center"/>
    </xf>
    <xf numFmtId="0" fontId="11" fillId="6" borderId="16" xfId="1" applyFont="1" applyFill="1" applyBorder="1" applyAlignment="1">
      <alignment horizontal="center" vertical="center"/>
    </xf>
    <xf numFmtId="0" fontId="21" fillId="6" borderId="53" xfId="1" applyFont="1" applyFill="1" applyBorder="1" applyAlignment="1">
      <alignment horizontal="center" vertical="center" wrapText="1"/>
    </xf>
    <xf numFmtId="0" fontId="11" fillId="6" borderId="52" xfId="1" applyFont="1" applyFill="1" applyBorder="1" applyAlignment="1">
      <alignment horizontal="center" vertical="center" wrapText="1"/>
    </xf>
    <xf numFmtId="0" fontId="20" fillId="6" borderId="52" xfId="1" applyFont="1" applyFill="1" applyBorder="1" applyAlignment="1">
      <alignment horizontal="center" vertical="center"/>
    </xf>
    <xf numFmtId="0" fontId="20" fillId="8" borderId="23" xfId="1" applyFont="1" applyFill="1" applyBorder="1" applyAlignment="1">
      <alignment horizontal="center" vertical="center"/>
    </xf>
    <xf numFmtId="0" fontId="20" fillId="8" borderId="23" xfId="1" applyFont="1" applyFill="1" applyBorder="1" applyAlignment="1">
      <alignment horizontal="center" vertical="center" wrapText="1"/>
    </xf>
    <xf numFmtId="0" fontId="20" fillId="8" borderId="22" xfId="1" applyFont="1" applyFill="1" applyBorder="1" applyAlignment="1">
      <alignment horizontal="center" vertical="center" wrapText="1"/>
    </xf>
    <xf numFmtId="0" fontId="11" fillId="8" borderId="23" xfId="1" applyFont="1" applyFill="1" applyBorder="1" applyAlignment="1">
      <alignment horizontal="center" vertical="center" wrapText="1"/>
    </xf>
    <xf numFmtId="0" fontId="11" fillId="8" borderId="28" xfId="1" applyFont="1" applyFill="1" applyBorder="1" applyAlignment="1">
      <alignment horizontal="center" vertical="center"/>
    </xf>
    <xf numFmtId="0" fontId="11" fillId="8" borderId="30" xfId="1" applyFont="1" applyFill="1" applyBorder="1" applyAlignment="1">
      <alignment horizontal="center" vertical="center"/>
    </xf>
    <xf numFmtId="0" fontId="11" fillId="8" borderId="33" xfId="1" applyFont="1" applyFill="1" applyBorder="1" applyAlignment="1">
      <alignment horizontal="center" vertical="center" wrapText="1"/>
    </xf>
    <xf numFmtId="0" fontId="20" fillId="8" borderId="28" xfId="1" applyFont="1" applyFill="1" applyBorder="1" applyAlignment="1">
      <alignment horizontal="center" vertical="center"/>
    </xf>
    <xf numFmtId="0" fontId="20" fillId="8" borderId="30" xfId="1" applyFont="1" applyFill="1" applyBorder="1" applyAlignment="1">
      <alignment horizontal="center" vertical="center"/>
    </xf>
    <xf numFmtId="0" fontId="11" fillId="8" borderId="29" xfId="1" applyFont="1" applyFill="1" applyBorder="1" applyAlignment="1">
      <alignment horizontal="center" vertical="center" wrapText="1"/>
    </xf>
    <xf numFmtId="0" fontId="20" fillId="0" borderId="30" xfId="1" applyFont="1" applyFill="1" applyBorder="1"/>
    <xf numFmtId="0" fontId="11" fillId="8" borderId="23" xfId="1" applyFont="1" applyFill="1" applyBorder="1" applyAlignment="1">
      <alignment wrapText="1"/>
    </xf>
    <xf numFmtId="0" fontId="20" fillId="6" borderId="23" xfId="1" applyFont="1" applyFill="1" applyBorder="1" applyAlignment="1">
      <alignment horizontal="center" vertical="center"/>
    </xf>
    <xf numFmtId="0" fontId="11" fillId="6" borderId="12" xfId="1" applyFont="1" applyFill="1" applyBorder="1" applyAlignment="1">
      <alignment horizontal="center" vertical="center" wrapText="1"/>
    </xf>
    <xf numFmtId="0" fontId="11" fillId="6" borderId="31" xfId="1" applyFont="1" applyFill="1" applyBorder="1" applyAlignment="1">
      <alignment horizontal="left" vertical="center" wrapText="1"/>
    </xf>
    <xf numFmtId="0" fontId="20" fillId="6" borderId="33" xfId="1" applyFont="1" applyFill="1" applyBorder="1" applyAlignment="1">
      <alignment horizontal="center" vertical="center"/>
    </xf>
    <xf numFmtId="0" fontId="11" fillId="6" borderId="31" xfId="1" applyFont="1" applyFill="1" applyBorder="1" applyAlignment="1">
      <alignment vertical="top" wrapText="1"/>
    </xf>
    <xf numFmtId="0" fontId="20" fillId="6" borderId="33" xfId="1" applyFont="1" applyFill="1" applyBorder="1" applyAlignment="1">
      <alignment horizontal="center" vertical="center" wrapText="1"/>
    </xf>
    <xf numFmtId="0" fontId="11" fillId="6" borderId="31" xfId="1" applyFont="1" applyFill="1" applyBorder="1" applyAlignment="1">
      <alignment horizontal="left" vertical="top" wrapText="1"/>
    </xf>
    <xf numFmtId="0" fontId="11" fillId="6" borderId="6" xfId="1" applyFont="1" applyFill="1" applyBorder="1" applyAlignment="1">
      <alignment horizontal="center" vertical="center" wrapText="1"/>
    </xf>
    <xf numFmtId="0" fontId="20" fillId="6" borderId="53" xfId="1" applyFont="1" applyFill="1" applyBorder="1" applyAlignment="1">
      <alignment horizontal="center" vertical="center" wrapText="1"/>
    </xf>
    <xf numFmtId="0" fontId="20" fillId="6" borderId="17" xfId="1" applyFont="1" applyFill="1" applyBorder="1" applyAlignment="1">
      <alignment horizontal="center" vertical="center" wrapText="1"/>
    </xf>
    <xf numFmtId="0" fontId="20" fillId="6" borderId="29" xfId="1" applyFont="1" applyFill="1" applyBorder="1" applyAlignment="1">
      <alignment horizontal="center" vertical="center" wrapText="1"/>
    </xf>
    <xf numFmtId="0" fontId="11" fillId="6" borderId="30" xfId="0" applyFont="1" applyFill="1" applyBorder="1" applyAlignment="1"/>
    <xf numFmtId="0" fontId="11" fillId="8" borderId="23" xfId="1" applyFont="1" applyFill="1" applyBorder="1" applyAlignment="1">
      <alignment horizontal="left" vertical="center" wrapText="1"/>
    </xf>
    <xf numFmtId="0" fontId="20" fillId="6" borderId="0" xfId="1" applyFont="1" applyFill="1" applyBorder="1"/>
    <xf numFmtId="0" fontId="11" fillId="6" borderId="31" xfId="0" applyFont="1" applyFill="1" applyBorder="1" applyAlignment="1"/>
    <xf numFmtId="0" fontId="11" fillId="0" borderId="30" xfId="1" applyFont="1" applyFill="1" applyBorder="1" applyAlignment="1">
      <alignment horizontal="center" vertical="center"/>
    </xf>
    <xf numFmtId="0" fontId="20" fillId="6" borderId="26" xfId="1" applyFont="1" applyFill="1" applyBorder="1" applyAlignment="1">
      <alignment horizontal="center" vertical="center"/>
    </xf>
    <xf numFmtId="0" fontId="20" fillId="6" borderId="12" xfId="1" applyFont="1" applyFill="1" applyBorder="1" applyAlignment="1">
      <alignment horizontal="center" vertical="center"/>
    </xf>
    <xf numFmtId="0" fontId="20" fillId="6" borderId="29" xfId="1" applyFont="1" applyFill="1" applyBorder="1" applyAlignment="1">
      <alignment horizontal="center" vertical="center"/>
    </xf>
    <xf numFmtId="0" fontId="20" fillId="6" borderId="64" xfId="1" applyFont="1" applyFill="1" applyBorder="1" applyAlignment="1">
      <alignment horizontal="center" vertical="center"/>
    </xf>
    <xf numFmtId="0" fontId="20" fillId="6" borderId="17" xfId="1" applyFont="1" applyFill="1" applyBorder="1" applyAlignment="1">
      <alignment horizontal="center" vertical="center"/>
    </xf>
    <xf numFmtId="0" fontId="20" fillId="8" borderId="23" xfId="1" applyFont="1" applyFill="1" applyBorder="1" applyAlignment="1">
      <alignment horizontal="center"/>
    </xf>
    <xf numFmtId="0" fontId="20" fillId="6" borderId="35" xfId="1" applyFont="1" applyFill="1" applyBorder="1" applyAlignment="1">
      <alignment horizontal="center"/>
    </xf>
    <xf numFmtId="0" fontId="11" fillId="6" borderId="31" xfId="1" applyFont="1" applyFill="1" applyBorder="1" applyAlignment="1">
      <alignment horizontal="center" vertical="center"/>
    </xf>
    <xf numFmtId="0" fontId="20" fillId="6" borderId="23" xfId="1" applyFont="1" applyFill="1" applyBorder="1" applyAlignment="1">
      <alignment horizontal="center"/>
    </xf>
    <xf numFmtId="0" fontId="11" fillId="6" borderId="31" xfId="0" applyFont="1" applyFill="1" applyBorder="1"/>
    <xf numFmtId="0" fontId="11" fillId="6" borderId="33" xfId="1" applyFont="1" applyFill="1" applyBorder="1"/>
    <xf numFmtId="0" fontId="11" fillId="6" borderId="33" xfId="1" applyFont="1" applyFill="1" applyBorder="1" applyAlignment="1">
      <alignment horizontal="center"/>
    </xf>
    <xf numFmtId="0" fontId="11" fillId="6" borderId="28" xfId="1" applyFont="1" applyFill="1" applyBorder="1"/>
    <xf numFmtId="0" fontId="11" fillId="6" borderId="30" xfId="1" applyFont="1" applyFill="1" applyBorder="1"/>
    <xf numFmtId="0" fontId="11" fillId="6" borderId="23" xfId="1" applyFont="1" applyFill="1" applyBorder="1" applyAlignment="1">
      <alignment wrapText="1"/>
    </xf>
    <xf numFmtId="0" fontId="11" fillId="6" borderId="33" xfId="1" applyFont="1" applyFill="1" applyBorder="1" applyAlignment="1">
      <alignment horizontal="center" vertical="center"/>
    </xf>
    <xf numFmtId="0" fontId="20" fillId="6" borderId="52" xfId="1" applyFont="1" applyFill="1" applyBorder="1" applyAlignment="1">
      <alignment horizontal="center"/>
    </xf>
    <xf numFmtId="0" fontId="11" fillId="6" borderId="34" xfId="1" applyFont="1" applyFill="1" applyBorder="1" applyAlignment="1">
      <alignment horizontal="center" vertical="center" wrapText="1"/>
    </xf>
    <xf numFmtId="0" fontId="20" fillId="6" borderId="42" xfId="1" applyFont="1" applyFill="1" applyBorder="1" applyAlignment="1">
      <alignment horizontal="center" vertical="center"/>
    </xf>
    <xf numFmtId="0" fontId="11" fillId="6" borderId="31" xfId="1" applyFont="1" applyFill="1" applyBorder="1" applyAlignment="1">
      <alignment horizontal="right" wrapText="1"/>
    </xf>
    <xf numFmtId="0" fontId="21" fillId="8" borderId="33" xfId="1" applyFont="1" applyFill="1" applyBorder="1" applyAlignment="1">
      <alignment horizontal="center" vertical="center" wrapText="1"/>
    </xf>
    <xf numFmtId="0" fontId="11" fillId="8" borderId="34" xfId="1" applyFont="1" applyFill="1" applyBorder="1" applyAlignment="1">
      <alignment horizontal="center" vertical="center"/>
    </xf>
    <xf numFmtId="0" fontId="20" fillId="8" borderId="34" xfId="1" applyFont="1" applyFill="1" applyBorder="1" applyAlignment="1">
      <alignment horizontal="center" vertical="center"/>
    </xf>
    <xf numFmtId="0" fontId="20" fillId="6" borderId="60" xfId="1" applyFont="1" applyFill="1" applyBorder="1" applyAlignment="1">
      <alignment horizontal="center"/>
    </xf>
    <xf numFmtId="0" fontId="20" fillId="6" borderId="62" xfId="1" applyFont="1" applyFill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20" fillId="6" borderId="32" xfId="1" applyFont="1" applyFill="1" applyBorder="1" applyAlignment="1">
      <alignment horizontal="center" vertical="center"/>
    </xf>
    <xf numFmtId="0" fontId="11" fillId="6" borderId="34" xfId="1" applyFont="1" applyFill="1" applyBorder="1" applyAlignment="1">
      <alignment horizontal="center" vertical="center"/>
    </xf>
    <xf numFmtId="0" fontId="11" fillId="6" borderId="34" xfId="1" applyFont="1" applyFill="1" applyBorder="1"/>
    <xf numFmtId="0" fontId="5" fillId="0" borderId="34" xfId="1" applyFont="1" applyFill="1" applyBorder="1" applyAlignment="1">
      <alignment horizontal="center" vertical="center"/>
    </xf>
    <xf numFmtId="0" fontId="3" fillId="0" borderId="34" xfId="1" applyFont="1" applyBorder="1"/>
    <xf numFmtId="0" fontId="11" fillId="6" borderId="32" xfId="1" applyFont="1" applyFill="1" applyBorder="1" applyAlignment="1">
      <alignment horizontal="center" vertical="center" wrapText="1"/>
    </xf>
    <xf numFmtId="0" fontId="11" fillId="6" borderId="32" xfId="1" applyFont="1" applyFill="1" applyBorder="1"/>
    <xf numFmtId="0" fontId="20" fillId="6" borderId="13" xfId="1" applyFont="1" applyFill="1" applyBorder="1" applyAlignment="1">
      <alignment horizontal="center"/>
    </xf>
    <xf numFmtId="0" fontId="20" fillId="8" borderId="60" xfId="1" applyFont="1" applyFill="1" applyBorder="1" applyAlignment="1">
      <alignment horizontal="center" vertical="center"/>
    </xf>
    <xf numFmtId="0" fontId="20" fillId="6" borderId="62" xfId="1" applyFont="1" applyFill="1" applyBorder="1" applyAlignment="1">
      <alignment horizontal="center" vertical="center"/>
    </xf>
    <xf numFmtId="0" fontId="20" fillId="6" borderId="61" xfId="1" applyFont="1" applyFill="1" applyBorder="1" applyAlignment="1">
      <alignment horizontal="center" vertical="center"/>
    </xf>
    <xf numFmtId="0" fontId="20" fillId="6" borderId="60" xfId="1" applyFont="1" applyFill="1" applyBorder="1" applyAlignment="1">
      <alignment horizontal="center" vertical="center"/>
    </xf>
    <xf numFmtId="0" fontId="5" fillId="3" borderId="51" xfId="1" applyFont="1" applyFill="1" applyBorder="1" applyAlignment="1">
      <alignment horizontal="center"/>
    </xf>
    <xf numFmtId="0" fontId="5" fillId="0" borderId="58" xfId="1" applyFont="1" applyBorder="1" applyAlignment="1">
      <alignment horizontal="center" vertical="center"/>
    </xf>
    <xf numFmtId="0" fontId="20" fillId="8" borderId="25" xfId="1" applyFont="1" applyFill="1" applyBorder="1" applyAlignment="1">
      <alignment horizontal="center" vertical="center" wrapText="1"/>
    </xf>
    <xf numFmtId="0" fontId="20" fillId="6" borderId="27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11" fillId="8" borderId="25" xfId="1" applyFont="1" applyFill="1" applyBorder="1" applyAlignment="1">
      <alignment horizontal="center" vertical="center" wrapText="1"/>
    </xf>
    <xf numFmtId="0" fontId="7" fillId="0" borderId="26" xfId="1" applyFont="1" applyBorder="1"/>
    <xf numFmtId="0" fontId="20" fillId="6" borderId="31" xfId="1" applyFont="1" applyFill="1" applyBorder="1"/>
    <xf numFmtId="0" fontId="7" fillId="0" borderId="35" xfId="1" applyFont="1" applyBorder="1"/>
    <xf numFmtId="0" fontId="11" fillId="3" borderId="34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/>
    </xf>
    <xf numFmtId="0" fontId="11" fillId="0" borderId="31" xfId="1" applyFont="1" applyBorder="1" applyAlignment="1">
      <alignment horizontal="right" wrapText="1"/>
    </xf>
    <xf numFmtId="0" fontId="11" fillId="3" borderId="31" xfId="1" applyFont="1" applyFill="1" applyBorder="1" applyAlignment="1">
      <alignment horizontal="center" vertical="center"/>
    </xf>
    <xf numFmtId="0" fontId="11" fillId="3" borderId="33" xfId="1" applyFont="1" applyFill="1" applyBorder="1" applyAlignment="1">
      <alignment horizontal="center" vertical="center"/>
    </xf>
    <xf numFmtId="0" fontId="11" fillId="0" borderId="34" xfId="1" applyFont="1" applyFill="1" applyBorder="1" applyAlignment="1">
      <alignment horizontal="center" vertical="center"/>
    </xf>
    <xf numFmtId="0" fontId="20" fillId="0" borderId="34" xfId="1" applyFont="1" applyBorder="1"/>
    <xf numFmtId="0" fontId="20" fillId="0" borderId="31" xfId="1" applyFont="1" applyBorder="1"/>
    <xf numFmtId="0" fontId="16" fillId="3" borderId="34" xfId="1" applyFont="1" applyFill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1" fillId="8" borderId="25" xfId="1" applyFont="1" applyFill="1" applyBorder="1" applyAlignment="1">
      <alignment horizontal="center" vertical="center" wrapText="1"/>
    </xf>
    <xf numFmtId="0" fontId="16" fillId="3" borderId="33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 wrapText="1"/>
    </xf>
    <xf numFmtId="0" fontId="11" fillId="6" borderId="17" xfId="1" applyFont="1" applyFill="1" applyBorder="1" applyAlignment="1">
      <alignment horizontal="center" vertical="center" wrapText="1"/>
    </xf>
    <xf numFmtId="0" fontId="21" fillId="8" borderId="29" xfId="1" applyFont="1" applyFill="1" applyBorder="1" applyAlignment="1">
      <alignment horizontal="center" vertical="center" wrapText="1"/>
    </xf>
    <xf numFmtId="0" fontId="20" fillId="0" borderId="34" xfId="1" applyFont="1" applyFill="1" applyBorder="1"/>
    <xf numFmtId="0" fontId="3" fillId="0" borderId="52" xfId="1" applyFont="1" applyFill="1" applyBorder="1"/>
    <xf numFmtId="0" fontId="20" fillId="8" borderId="31" xfId="1" applyFont="1" applyFill="1" applyBorder="1" applyAlignment="1">
      <alignment horizontal="center"/>
    </xf>
    <xf numFmtId="0" fontId="3" fillId="0" borderId="42" xfId="1" applyFont="1" applyFill="1" applyBorder="1"/>
    <xf numFmtId="0" fontId="9" fillId="3" borderId="7" xfId="1" applyFont="1" applyFill="1" applyBorder="1" applyAlignment="1">
      <alignment horizontal="center" vertical="center" wrapText="1"/>
    </xf>
    <xf numFmtId="0" fontId="20" fillId="6" borderId="26" xfId="1" applyFont="1" applyFill="1" applyBorder="1"/>
    <xf numFmtId="0" fontId="11" fillId="6" borderId="42" xfId="1" applyFont="1" applyFill="1" applyBorder="1" applyAlignment="1">
      <alignment horizontal="center" vertical="center" wrapText="1"/>
    </xf>
    <xf numFmtId="0" fontId="6" fillId="5" borderId="29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5" fillId="6" borderId="34" xfId="1" applyFont="1" applyFill="1" applyBorder="1" applyAlignment="1">
      <alignment horizontal="center" vertical="center" wrapText="1"/>
    </xf>
    <xf numFmtId="0" fontId="5" fillId="6" borderId="34" xfId="2" applyFont="1" applyFill="1" applyBorder="1" applyAlignment="1">
      <alignment horizontal="center" vertical="center" wrapText="1"/>
    </xf>
    <xf numFmtId="0" fontId="5" fillId="6" borderId="34" xfId="1" applyFont="1" applyFill="1" applyBorder="1" applyAlignment="1">
      <alignment wrapText="1"/>
    </xf>
    <xf numFmtId="0" fontId="2" fillId="6" borderId="34" xfId="1" applyFont="1" applyFill="1" applyBorder="1" applyAlignment="1">
      <alignment horizontal="center" vertical="center" wrapText="1"/>
    </xf>
    <xf numFmtId="0" fontId="5" fillId="4" borderId="23" xfId="1" applyFont="1" applyFill="1" applyBorder="1" applyAlignment="1">
      <alignment horizontal="center" wrapText="1"/>
    </xf>
    <xf numFmtId="0" fontId="5" fillId="4" borderId="6" xfId="1" applyFont="1" applyFill="1" applyBorder="1" applyAlignment="1">
      <alignment horizontal="center" wrapText="1"/>
    </xf>
    <xf numFmtId="0" fontId="3" fillId="3" borderId="31" xfId="1" applyFont="1" applyFill="1" applyBorder="1" applyAlignment="1">
      <alignment horizontal="center"/>
    </xf>
    <xf numFmtId="0" fontId="3" fillId="0" borderId="18" xfId="1" applyFont="1" applyBorder="1"/>
    <xf numFmtId="0" fontId="20" fillId="0" borderId="23" xfId="1" applyFont="1" applyBorder="1" applyAlignment="1">
      <alignment horizontal="center"/>
    </xf>
    <xf numFmtId="0" fontId="11" fillId="3" borderId="23" xfId="0" applyFont="1" applyFill="1" applyBorder="1" applyAlignment="1">
      <alignment wrapText="1"/>
    </xf>
    <xf numFmtId="0" fontId="20" fillId="3" borderId="23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 wrapText="1"/>
    </xf>
    <xf numFmtId="0" fontId="20" fillId="3" borderId="23" xfId="1" applyFont="1" applyFill="1" applyBorder="1" applyAlignment="1">
      <alignment horizontal="center" vertical="center" wrapText="1"/>
    </xf>
    <xf numFmtId="0" fontId="11" fillId="3" borderId="23" xfId="1" applyFont="1" applyFill="1" applyBorder="1" applyAlignment="1">
      <alignment horizontal="center" vertical="center" wrapText="1"/>
    </xf>
    <xf numFmtId="0" fontId="20" fillId="0" borderId="31" xfId="1" applyFont="1" applyBorder="1" applyAlignment="1">
      <alignment horizontal="center"/>
    </xf>
    <xf numFmtId="0" fontId="11" fillId="3" borderId="31" xfId="0" applyFont="1" applyFill="1" applyBorder="1" applyAlignment="1">
      <alignment wrapText="1"/>
    </xf>
    <xf numFmtId="0" fontId="20" fillId="3" borderId="31" xfId="0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 wrapText="1"/>
    </xf>
    <xf numFmtId="0" fontId="11" fillId="3" borderId="31" xfId="1" applyFont="1" applyFill="1" applyBorder="1" applyAlignment="1">
      <alignment horizontal="center" vertical="center" wrapText="1"/>
    </xf>
    <xf numFmtId="0" fontId="20" fillId="0" borderId="35" xfId="1" applyFont="1" applyBorder="1" applyAlignment="1">
      <alignment horizontal="center"/>
    </xf>
    <xf numFmtId="0" fontId="11" fillId="3" borderId="35" xfId="1" applyFont="1" applyFill="1" applyBorder="1" applyAlignment="1">
      <alignment horizontal="center" vertical="center" wrapText="1"/>
    </xf>
    <xf numFmtId="0" fontId="11" fillId="3" borderId="31" xfId="0" applyFont="1" applyFill="1" applyBorder="1"/>
    <xf numFmtId="0" fontId="11" fillId="3" borderId="31" xfId="2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wrapText="1"/>
    </xf>
    <xf numFmtId="0" fontId="20" fillId="3" borderId="31" xfId="0" applyFont="1" applyFill="1" applyBorder="1" applyAlignment="1">
      <alignment horizontal="center" vertical="center" wrapText="1"/>
    </xf>
    <xf numFmtId="0" fontId="20" fillId="0" borderId="37" xfId="1" applyFont="1" applyBorder="1" applyAlignment="1">
      <alignment horizontal="center"/>
    </xf>
    <xf numFmtId="0" fontId="11" fillId="3" borderId="42" xfId="1" applyFont="1" applyFill="1" applyBorder="1" applyAlignment="1">
      <alignment wrapText="1"/>
    </xf>
    <xf numFmtId="0" fontId="20" fillId="3" borderId="42" xfId="0" applyFont="1" applyFill="1" applyBorder="1" applyAlignment="1">
      <alignment horizontal="center" vertical="center"/>
    </xf>
    <xf numFmtId="0" fontId="20" fillId="3" borderId="42" xfId="1" applyFont="1" applyFill="1" applyBorder="1" applyAlignment="1">
      <alignment horizontal="center" vertical="center" wrapText="1"/>
    </xf>
    <xf numFmtId="0" fontId="20" fillId="3" borderId="37" xfId="1" applyFont="1" applyFill="1" applyBorder="1" applyAlignment="1">
      <alignment horizontal="center" vertical="center" wrapText="1"/>
    </xf>
    <xf numFmtId="0" fontId="11" fillId="3" borderId="42" xfId="1" applyFont="1" applyFill="1" applyBorder="1" applyAlignment="1">
      <alignment horizontal="center" vertical="center" wrapText="1"/>
    </xf>
    <xf numFmtId="0" fontId="20" fillId="5" borderId="35" xfId="1" applyFont="1" applyFill="1" applyBorder="1" applyAlignment="1">
      <alignment horizontal="center"/>
    </xf>
    <xf numFmtId="0" fontId="11" fillId="5" borderId="31" xfId="1" applyFont="1" applyFill="1" applyBorder="1" applyAlignment="1">
      <alignment wrapText="1"/>
    </xf>
    <xf numFmtId="0" fontId="20" fillId="9" borderId="23" xfId="1" applyFont="1" applyFill="1" applyBorder="1" applyAlignment="1">
      <alignment horizontal="center" vertical="center" wrapText="1"/>
    </xf>
    <xf numFmtId="0" fontId="11" fillId="9" borderId="31" xfId="1" applyFont="1" applyFill="1" applyBorder="1" applyAlignment="1">
      <alignment horizontal="center" vertical="center" wrapText="1"/>
    </xf>
    <xf numFmtId="0" fontId="20" fillId="5" borderId="31" xfId="1" applyFont="1" applyFill="1" applyBorder="1" applyAlignment="1">
      <alignment horizontal="center"/>
    </xf>
    <xf numFmtId="0" fontId="20" fillId="9" borderId="31" xfId="1" applyFont="1" applyFill="1" applyBorder="1" applyAlignment="1">
      <alignment horizontal="center" vertical="center"/>
    </xf>
    <xf numFmtId="0" fontId="20" fillId="9" borderId="23" xfId="0" applyFont="1" applyFill="1" applyBorder="1" applyAlignment="1">
      <alignment horizontal="center" vertical="center"/>
    </xf>
    <xf numFmtId="0" fontId="20" fillId="5" borderId="31" xfId="1" applyFont="1" applyFill="1" applyBorder="1" applyAlignment="1">
      <alignment horizontal="center" vertical="center"/>
    </xf>
    <xf numFmtId="0" fontId="20" fillId="5" borderId="31" xfId="1" applyFont="1" applyFill="1" applyBorder="1" applyAlignment="1">
      <alignment horizontal="center" vertical="center" wrapText="1"/>
    </xf>
    <xf numFmtId="0" fontId="11" fillId="5" borderId="31" xfId="1" applyFont="1" applyFill="1" applyBorder="1" applyAlignment="1">
      <alignment horizontal="center" vertical="center" wrapText="1"/>
    </xf>
    <xf numFmtId="0" fontId="20" fillId="5" borderId="42" xfId="1" applyFont="1" applyFill="1" applyBorder="1" applyAlignment="1">
      <alignment horizontal="center"/>
    </xf>
    <xf numFmtId="0" fontId="11" fillId="5" borderId="42" xfId="1" applyFont="1" applyFill="1" applyBorder="1" applyAlignment="1">
      <alignment wrapText="1"/>
    </xf>
    <xf numFmtId="0" fontId="20" fillId="5" borderId="42" xfId="1" applyFont="1" applyFill="1" applyBorder="1" applyAlignment="1">
      <alignment horizontal="center" vertical="center"/>
    </xf>
    <xf numFmtId="0" fontId="20" fillId="5" borderId="42" xfId="1" applyFont="1" applyFill="1" applyBorder="1" applyAlignment="1">
      <alignment horizontal="center" vertical="center" wrapText="1"/>
    </xf>
    <xf numFmtId="0" fontId="11" fillId="5" borderId="42" xfId="1" applyFont="1" applyFill="1" applyBorder="1" applyAlignment="1">
      <alignment horizontal="center" vertical="center" wrapText="1"/>
    </xf>
    <xf numFmtId="0" fontId="11" fillId="9" borderId="42" xfId="1" applyFont="1" applyFill="1" applyBorder="1" applyAlignment="1">
      <alignment horizontal="center" vertical="center" wrapText="1"/>
    </xf>
    <xf numFmtId="0" fontId="2" fillId="0" borderId="48" xfId="1" applyFont="1" applyBorder="1" applyAlignment="1">
      <alignment horizontal="center"/>
    </xf>
    <xf numFmtId="0" fontId="3" fillId="0" borderId="58" xfId="1" applyFont="1" applyBorder="1" applyAlignment="1">
      <alignment horizontal="center" vertical="center"/>
    </xf>
    <xf numFmtId="0" fontId="20" fillId="3" borderId="31" xfId="1" applyFont="1" applyFill="1" applyBorder="1" applyAlignment="1">
      <alignment wrapText="1"/>
    </xf>
    <xf numFmtId="0" fontId="20" fillId="3" borderId="31" xfId="1" applyFont="1" applyFill="1" applyBorder="1" applyAlignment="1">
      <alignment horizontal="center" vertical="center"/>
    </xf>
    <xf numFmtId="0" fontId="2" fillId="0" borderId="18" xfId="1" applyFont="1" applyBorder="1" applyAlignment="1">
      <alignment horizontal="right" wrapText="1"/>
    </xf>
    <xf numFmtId="0" fontId="21" fillId="5" borderId="29" xfId="1" applyFont="1" applyFill="1" applyBorder="1" applyAlignment="1">
      <alignment horizontal="center" vertical="center" wrapText="1"/>
    </xf>
    <xf numFmtId="0" fontId="20" fillId="0" borderId="31" xfId="2" applyFont="1" applyBorder="1" applyAlignment="1">
      <alignment horizontal="center"/>
    </xf>
    <xf numFmtId="0" fontId="10" fillId="6" borderId="34" xfId="1" applyFont="1" applyFill="1" applyBorder="1" applyAlignment="1">
      <alignment horizontal="center" vertical="center"/>
    </xf>
    <xf numFmtId="0" fontId="20" fillId="6" borderId="36" xfId="1" applyFont="1" applyFill="1" applyBorder="1" applyAlignment="1">
      <alignment horizontal="center" vertical="center"/>
    </xf>
    <xf numFmtId="0" fontId="20" fillId="6" borderId="36" xfId="1" applyFont="1" applyFill="1" applyBorder="1" applyAlignment="1">
      <alignment horizontal="center" vertical="center" wrapText="1"/>
    </xf>
    <xf numFmtId="0" fontId="7" fillId="0" borderId="34" xfId="1" applyFont="1" applyBorder="1"/>
    <xf numFmtId="0" fontId="12" fillId="7" borderId="9" xfId="1" applyFont="1" applyFill="1" applyBorder="1" applyAlignment="1">
      <alignment horizontal="center" vertical="center" wrapText="1"/>
    </xf>
    <xf numFmtId="0" fontId="5" fillId="4" borderId="29" xfId="1" applyFont="1" applyFill="1" applyBorder="1" applyAlignment="1">
      <alignment horizontal="center" vertical="center" wrapText="1"/>
    </xf>
    <xf numFmtId="0" fontId="9" fillId="7" borderId="3" xfId="1" applyFont="1" applyFill="1" applyBorder="1" applyAlignment="1">
      <alignment horizontal="center" vertical="center" wrapText="1"/>
    </xf>
    <xf numFmtId="0" fontId="11" fillId="6" borderId="13" xfId="1" applyFont="1" applyFill="1" applyBorder="1"/>
    <xf numFmtId="0" fontId="20" fillId="6" borderId="16" xfId="1" applyFont="1" applyFill="1" applyBorder="1" applyAlignment="1">
      <alignment horizontal="center" vertical="center" wrapText="1"/>
    </xf>
    <xf numFmtId="0" fontId="20" fillId="6" borderId="28" xfId="1" applyFont="1" applyFill="1" applyBorder="1" applyAlignment="1">
      <alignment horizontal="center"/>
    </xf>
    <xf numFmtId="0" fontId="20" fillId="6" borderId="32" xfId="1" applyFont="1" applyFill="1" applyBorder="1"/>
    <xf numFmtId="0" fontId="7" fillId="6" borderId="31" xfId="1" applyFont="1" applyFill="1" applyBorder="1" applyAlignment="1">
      <alignment horizontal="center" vertical="center"/>
    </xf>
    <xf numFmtId="0" fontId="5" fillId="6" borderId="31" xfId="1" applyFont="1" applyFill="1" applyBorder="1" applyAlignment="1">
      <alignment horizontal="center" vertical="center" wrapText="1"/>
    </xf>
    <xf numFmtId="0" fontId="5" fillId="6" borderId="31" xfId="0" applyFont="1" applyFill="1" applyBorder="1" applyAlignment="1"/>
    <xf numFmtId="0" fontId="5" fillId="6" borderId="31" xfId="1" applyFont="1" applyFill="1" applyBorder="1" applyAlignment="1">
      <alignment wrapText="1"/>
    </xf>
    <xf numFmtId="0" fontId="7" fillId="6" borderId="62" xfId="1" applyFont="1" applyFill="1" applyBorder="1" applyAlignment="1">
      <alignment horizontal="center"/>
    </xf>
    <xf numFmtId="0" fontId="5" fillId="6" borderId="23" xfId="1" applyFont="1" applyFill="1" applyBorder="1" applyAlignment="1">
      <alignment horizontal="center" vertical="center" wrapText="1"/>
    </xf>
    <xf numFmtId="0" fontId="5" fillId="6" borderId="34" xfId="1" applyFont="1" applyFill="1" applyBorder="1" applyAlignment="1">
      <alignment horizontal="center" vertical="center"/>
    </xf>
    <xf numFmtId="0" fontId="5" fillId="6" borderId="33" xfId="1" applyFont="1" applyFill="1" applyBorder="1" applyAlignment="1">
      <alignment horizontal="center" vertical="center"/>
    </xf>
    <xf numFmtId="0" fontId="5" fillId="6" borderId="32" xfId="1" applyFont="1" applyFill="1" applyBorder="1" applyAlignment="1">
      <alignment horizontal="center" vertical="center"/>
    </xf>
    <xf numFmtId="0" fontId="5" fillId="6" borderId="30" xfId="1" applyFont="1" applyFill="1" applyBorder="1" applyAlignment="1">
      <alignment horizontal="center" vertical="center"/>
    </xf>
    <xf numFmtId="0" fontId="5" fillId="6" borderId="33" xfId="1" applyFont="1" applyFill="1" applyBorder="1" applyAlignment="1">
      <alignment horizontal="center" vertical="center" wrapText="1"/>
    </xf>
    <xf numFmtId="0" fontId="7" fillId="6" borderId="31" xfId="1" applyFont="1" applyFill="1" applyBorder="1" applyAlignment="1">
      <alignment horizontal="center"/>
    </xf>
    <xf numFmtId="0" fontId="5" fillId="6" borderId="32" xfId="1" applyFont="1" applyFill="1" applyBorder="1" applyAlignment="1">
      <alignment horizontal="center" vertical="center" wrapText="1"/>
    </xf>
    <xf numFmtId="0" fontId="7" fillId="6" borderId="30" xfId="1" applyFont="1" applyFill="1" applyBorder="1"/>
    <xf numFmtId="0" fontId="7" fillId="6" borderId="0" xfId="1" applyFont="1" applyFill="1"/>
    <xf numFmtId="0" fontId="7" fillId="6" borderId="61" xfId="1" applyFont="1" applyFill="1" applyBorder="1" applyAlignment="1">
      <alignment horizontal="center"/>
    </xf>
    <xf numFmtId="0" fontId="5" fillId="6" borderId="52" xfId="1" applyFont="1" applyFill="1" applyBorder="1" applyAlignment="1">
      <alignment wrapText="1"/>
    </xf>
    <xf numFmtId="0" fontId="7" fillId="6" borderId="13" xfId="1" applyFont="1" applyFill="1" applyBorder="1" applyAlignment="1">
      <alignment horizontal="center" vertical="center"/>
    </xf>
    <xf numFmtId="0" fontId="7" fillId="6" borderId="13" xfId="1" applyFont="1" applyFill="1" applyBorder="1" applyAlignment="1">
      <alignment horizontal="center" vertical="center" wrapText="1"/>
    </xf>
    <xf numFmtId="0" fontId="5" fillId="6" borderId="13" xfId="1" applyFont="1" applyFill="1" applyBorder="1" applyAlignment="1">
      <alignment horizontal="center" vertical="center" wrapText="1"/>
    </xf>
    <xf numFmtId="0" fontId="5" fillId="6" borderId="64" xfId="1" applyFont="1" applyFill="1" applyBorder="1" applyAlignment="1">
      <alignment horizontal="center" vertical="center"/>
    </xf>
    <xf numFmtId="0" fontId="5" fillId="6" borderId="16" xfId="1" applyFont="1" applyFill="1" applyBorder="1" applyAlignment="1">
      <alignment horizontal="center" vertical="center"/>
    </xf>
    <xf numFmtId="0" fontId="5" fillId="6" borderId="53" xfId="1" applyFont="1" applyFill="1" applyBorder="1" applyAlignment="1">
      <alignment horizontal="center" vertical="center"/>
    </xf>
    <xf numFmtId="0" fontId="5" fillId="6" borderId="53" xfId="1" applyFont="1" applyFill="1" applyBorder="1" applyAlignment="1">
      <alignment horizontal="center" vertical="center" wrapText="1"/>
    </xf>
    <xf numFmtId="0" fontId="7" fillId="6" borderId="16" xfId="1" applyFont="1" applyFill="1" applyBorder="1" applyAlignment="1">
      <alignment horizontal="center" vertical="center"/>
    </xf>
    <xf numFmtId="0" fontId="5" fillId="6" borderId="66" xfId="1" applyFont="1" applyFill="1" applyBorder="1" applyAlignment="1">
      <alignment horizontal="center" vertical="center" wrapText="1"/>
    </xf>
    <xf numFmtId="0" fontId="7" fillId="6" borderId="16" xfId="1" applyFont="1" applyFill="1" applyBorder="1"/>
    <xf numFmtId="0" fontId="7" fillId="6" borderId="60" xfId="1" applyFont="1" applyFill="1" applyBorder="1" applyAlignment="1">
      <alignment horizontal="center"/>
    </xf>
    <xf numFmtId="0" fontId="7" fillId="8" borderId="60" xfId="1" applyFont="1" applyFill="1" applyBorder="1" applyAlignment="1">
      <alignment horizontal="center"/>
    </xf>
    <xf numFmtId="0" fontId="5" fillId="8" borderId="23" xfId="1" applyFont="1" applyFill="1" applyBorder="1" applyAlignment="1">
      <alignment wrapText="1"/>
    </xf>
    <xf numFmtId="0" fontId="7" fillId="8" borderId="23" xfId="1" applyFont="1" applyFill="1" applyBorder="1" applyAlignment="1">
      <alignment horizontal="center" vertical="center"/>
    </xf>
    <xf numFmtId="0" fontId="7" fillId="8" borderId="23" xfId="1" applyFont="1" applyFill="1" applyBorder="1" applyAlignment="1">
      <alignment horizontal="center" vertical="center" wrapText="1"/>
    </xf>
    <xf numFmtId="0" fontId="5" fillId="8" borderId="23" xfId="1" applyFont="1" applyFill="1" applyBorder="1" applyAlignment="1">
      <alignment horizontal="center" vertical="center" wrapText="1"/>
    </xf>
    <xf numFmtId="0" fontId="5" fillId="8" borderId="64" xfId="1" applyFont="1" applyFill="1" applyBorder="1" applyAlignment="1">
      <alignment horizontal="center" vertical="center"/>
    </xf>
    <xf numFmtId="0" fontId="5" fillId="8" borderId="16" xfId="1" applyFont="1" applyFill="1" applyBorder="1" applyAlignment="1">
      <alignment horizontal="center" vertical="center"/>
    </xf>
    <xf numFmtId="0" fontId="5" fillId="8" borderId="65" xfId="1" applyFont="1" applyFill="1" applyBorder="1" applyAlignment="1">
      <alignment horizontal="center" vertical="center"/>
    </xf>
    <xf numFmtId="0" fontId="7" fillId="8" borderId="64" xfId="1" applyFont="1" applyFill="1" applyBorder="1" applyAlignment="1">
      <alignment horizontal="center" vertical="center"/>
    </xf>
    <xf numFmtId="0" fontId="7" fillId="8" borderId="16" xfId="1" applyFont="1" applyFill="1" applyBorder="1" applyAlignment="1">
      <alignment horizontal="center" vertical="center"/>
    </xf>
    <xf numFmtId="0" fontId="5" fillId="8" borderId="65" xfId="1" applyFont="1" applyFill="1" applyBorder="1" applyAlignment="1">
      <alignment horizontal="center" vertical="center" wrapText="1"/>
    </xf>
    <xf numFmtId="0" fontId="7" fillId="8" borderId="0" xfId="1" applyFont="1" applyFill="1" applyBorder="1"/>
    <xf numFmtId="0" fontId="7" fillId="8" borderId="7" xfId="1" applyFont="1" applyFill="1" applyBorder="1"/>
    <xf numFmtId="0" fontId="7" fillId="6" borderId="35" xfId="1" applyFont="1" applyFill="1" applyBorder="1" applyAlignment="1">
      <alignment horizontal="center"/>
    </xf>
    <xf numFmtId="0" fontId="5" fillId="6" borderId="28" xfId="1" applyFont="1" applyFill="1" applyBorder="1" applyAlignment="1">
      <alignment horizontal="center" vertical="center"/>
    </xf>
    <xf numFmtId="0" fontId="5" fillId="6" borderId="29" xfId="1" applyFont="1" applyFill="1" applyBorder="1" applyAlignment="1">
      <alignment horizontal="center" vertical="center" wrapText="1"/>
    </xf>
    <xf numFmtId="0" fontId="7" fillId="6" borderId="23" xfId="1" applyFont="1" applyFill="1" applyBorder="1" applyAlignment="1">
      <alignment horizontal="center"/>
    </xf>
    <xf numFmtId="0" fontId="5" fillId="6" borderId="30" xfId="1" applyFont="1" applyFill="1" applyBorder="1" applyAlignment="1">
      <alignment wrapText="1"/>
    </xf>
    <xf numFmtId="0" fontId="5" fillId="6" borderId="30" xfId="1" applyFont="1" applyFill="1" applyBorder="1" applyAlignment="1">
      <alignment horizontal="center" vertical="center" wrapText="1"/>
    </xf>
    <xf numFmtId="0" fontId="5" fillId="6" borderId="15" xfId="1" applyFont="1" applyFill="1" applyBorder="1" applyAlignment="1">
      <alignment horizontal="center" vertical="center"/>
    </xf>
    <xf numFmtId="0" fontId="7" fillId="6" borderId="15" xfId="1" applyFont="1" applyFill="1" applyBorder="1" applyAlignment="1">
      <alignment horizontal="center" vertical="center"/>
    </xf>
    <xf numFmtId="0" fontId="7" fillId="6" borderId="0" xfId="1" applyFont="1" applyFill="1" applyBorder="1"/>
    <xf numFmtId="0" fontId="5" fillId="8" borderId="33" xfId="1" applyFont="1" applyFill="1" applyBorder="1" applyAlignment="1">
      <alignment horizontal="center" vertical="center" wrapText="1"/>
    </xf>
    <xf numFmtId="0" fontId="18" fillId="0" borderId="33" xfId="1" applyFont="1" applyFill="1" applyBorder="1" applyAlignment="1">
      <alignment horizontal="center" vertical="center" wrapText="1"/>
    </xf>
    <xf numFmtId="0" fontId="5" fillId="8" borderId="29" xfId="1" applyFont="1" applyFill="1" applyBorder="1" applyAlignment="1">
      <alignment horizontal="center" vertical="center" wrapText="1"/>
    </xf>
    <xf numFmtId="0" fontId="11" fillId="4" borderId="33" xfId="1" applyFont="1" applyFill="1" applyBorder="1" applyAlignment="1">
      <alignment horizontal="center" vertical="center" wrapText="1"/>
    </xf>
    <xf numFmtId="0" fontId="22" fillId="6" borderId="30" xfId="0" applyNumberFormat="1" applyFont="1" applyFill="1" applyBorder="1" applyAlignment="1">
      <alignment horizontal="center" vertical="center"/>
    </xf>
    <xf numFmtId="0" fontId="22" fillId="6" borderId="30" xfId="0" applyNumberFormat="1" applyFont="1" applyFill="1" applyBorder="1" applyAlignment="1">
      <alignment horizontal="center" vertical="center" wrapText="1"/>
    </xf>
    <xf numFmtId="49" fontId="22" fillId="6" borderId="30" xfId="0" applyNumberFormat="1" applyFont="1" applyFill="1" applyBorder="1" applyAlignment="1">
      <alignment horizontal="center" vertical="center"/>
    </xf>
    <xf numFmtId="0" fontId="22" fillId="6" borderId="30" xfId="0" applyFont="1" applyFill="1" applyBorder="1" applyAlignment="1">
      <alignment vertical="center"/>
    </xf>
    <xf numFmtId="0" fontId="22" fillId="6" borderId="30" xfId="0" applyFont="1" applyFill="1" applyBorder="1" applyAlignment="1">
      <alignment horizontal="center" vertical="center"/>
    </xf>
    <xf numFmtId="49" fontId="23" fillId="6" borderId="30" xfId="0" applyNumberFormat="1" applyFont="1" applyFill="1" applyBorder="1" applyAlignment="1">
      <alignment vertical="center" wrapText="1"/>
    </xf>
    <xf numFmtId="49" fontId="23" fillId="6" borderId="30" xfId="0" applyNumberFormat="1" applyFont="1" applyFill="1" applyBorder="1" applyAlignment="1">
      <alignment horizontal="left" vertical="center" wrapText="1"/>
    </xf>
    <xf numFmtId="49" fontId="23" fillId="6" borderId="30" xfId="0" applyNumberFormat="1" applyFont="1" applyFill="1" applyBorder="1" applyAlignment="1">
      <alignment horizontal="left" vertical="center"/>
    </xf>
    <xf numFmtId="49" fontId="23" fillId="6" borderId="30" xfId="0" applyNumberFormat="1" applyFont="1" applyFill="1" applyBorder="1" applyAlignment="1">
      <alignment vertical="center"/>
    </xf>
    <xf numFmtId="0" fontId="23" fillId="6" borderId="30" xfId="0" applyFont="1" applyFill="1" applyBorder="1" applyAlignment="1">
      <alignment horizontal="center" vertical="center"/>
    </xf>
    <xf numFmtId="0" fontId="22" fillId="8" borderId="30" xfId="0" applyNumberFormat="1" applyFont="1" applyFill="1" applyBorder="1" applyAlignment="1">
      <alignment horizontal="center" vertical="center"/>
    </xf>
    <xf numFmtId="49" fontId="23" fillId="8" borderId="30" xfId="0" applyNumberFormat="1" applyFont="1" applyFill="1" applyBorder="1" applyAlignment="1">
      <alignment vertical="center" wrapText="1"/>
    </xf>
    <xf numFmtId="0" fontId="22" fillId="8" borderId="30" xfId="0" applyNumberFormat="1" applyFont="1" applyFill="1" applyBorder="1" applyAlignment="1">
      <alignment horizontal="center" vertical="center" wrapText="1"/>
    </xf>
    <xf numFmtId="0" fontId="22" fillId="8" borderId="30" xfId="0" applyFont="1" applyFill="1" applyBorder="1" applyAlignment="1">
      <alignment horizontal="center" vertical="center"/>
    </xf>
    <xf numFmtId="0" fontId="23" fillId="6" borderId="29" xfId="0" applyNumberFormat="1" applyFont="1" applyFill="1" applyBorder="1" applyAlignment="1">
      <alignment horizontal="center" vertical="center" wrapText="1"/>
    </xf>
    <xf numFmtId="0" fontId="23" fillId="6" borderId="29" xfId="0" applyFont="1" applyFill="1" applyBorder="1" applyAlignment="1">
      <alignment horizontal="center" vertical="center" wrapText="1"/>
    </xf>
    <xf numFmtId="0" fontId="22" fillId="6" borderId="29" xfId="0" applyFont="1" applyFill="1" applyBorder="1" applyAlignment="1">
      <alignment vertical="center"/>
    </xf>
    <xf numFmtId="0" fontId="22" fillId="6" borderId="29" xfId="0" applyFont="1" applyFill="1" applyBorder="1" applyAlignment="1">
      <alignment horizontal="center" vertical="center"/>
    </xf>
    <xf numFmtId="0" fontId="3" fillId="0" borderId="26" xfId="1" applyFont="1" applyBorder="1"/>
    <xf numFmtId="0" fontId="12" fillId="8" borderId="29" xfId="1" applyFont="1" applyFill="1" applyBorder="1" applyAlignment="1">
      <alignment horizontal="center" vertical="center" wrapText="1"/>
    </xf>
    <xf numFmtId="0" fontId="3" fillId="0" borderId="47" xfId="1" applyFont="1" applyFill="1" applyBorder="1"/>
    <xf numFmtId="0" fontId="3" fillId="6" borderId="47" xfId="1" applyFont="1" applyFill="1" applyBorder="1"/>
    <xf numFmtId="0" fontId="3" fillId="0" borderId="47" xfId="1" applyFont="1" applyBorder="1"/>
    <xf numFmtId="0" fontId="3" fillId="6" borderId="11" xfId="1" applyFont="1" applyFill="1" applyBorder="1"/>
    <xf numFmtId="0" fontId="23" fillId="8" borderId="29" xfId="0" applyNumberFormat="1" applyFont="1" applyFill="1" applyBorder="1" applyAlignment="1">
      <alignment horizontal="center" vertical="center" wrapText="1"/>
    </xf>
    <xf numFmtId="0" fontId="17" fillId="6" borderId="30" xfId="1" applyFont="1" applyFill="1" applyBorder="1" applyAlignment="1">
      <alignment horizontal="center" vertical="center"/>
    </xf>
    <xf numFmtId="0" fontId="25" fillId="6" borderId="30" xfId="0" applyFont="1" applyFill="1" applyBorder="1" applyAlignment="1">
      <alignment horizontal="center" vertical="center"/>
    </xf>
    <xf numFmtId="0" fontId="26" fillId="6" borderId="30" xfId="0" applyFont="1" applyFill="1" applyBorder="1" applyAlignment="1">
      <alignment horizontal="center" vertical="center" wrapText="1"/>
    </xf>
    <xf numFmtId="0" fontId="26" fillId="6" borderId="30" xfId="0" applyFont="1" applyFill="1" applyBorder="1" applyAlignment="1">
      <alignment horizontal="center" vertical="center"/>
    </xf>
    <xf numFmtId="0" fontId="25" fillId="6" borderId="30" xfId="0" applyFont="1" applyFill="1" applyBorder="1" applyAlignment="1">
      <alignment vertical="center"/>
    </xf>
    <xf numFmtId="0" fontId="28" fillId="6" borderId="30" xfId="0" applyNumberFormat="1" applyFont="1" applyFill="1" applyBorder="1" applyAlignment="1">
      <alignment horizontal="center" vertical="center"/>
    </xf>
    <xf numFmtId="0" fontId="28" fillId="6" borderId="30" xfId="0" applyNumberFormat="1" applyFont="1" applyFill="1" applyBorder="1" applyAlignment="1">
      <alignment horizontal="center" vertical="center" wrapText="1"/>
    </xf>
    <xf numFmtId="0" fontId="29" fillId="6" borderId="30" xfId="0" applyNumberFormat="1" applyFont="1" applyFill="1" applyBorder="1" applyAlignment="1">
      <alignment horizontal="center" vertical="center" wrapText="1"/>
    </xf>
    <xf numFmtId="0" fontId="28" fillId="6" borderId="30" xfId="0" applyFont="1" applyFill="1" applyBorder="1" applyAlignment="1">
      <alignment vertical="center"/>
    </xf>
    <xf numFmtId="0" fontId="28" fillId="6" borderId="30" xfId="0" applyFont="1" applyFill="1" applyBorder="1" applyAlignment="1">
      <alignment horizontal="center" vertical="center"/>
    </xf>
    <xf numFmtId="0" fontId="29" fillId="6" borderId="29" xfId="0" applyNumberFormat="1" applyFont="1" applyFill="1" applyBorder="1" applyAlignment="1">
      <alignment horizontal="center" vertical="center" wrapText="1"/>
    </xf>
    <xf numFmtId="0" fontId="17" fillId="6" borderId="32" xfId="1" applyFont="1" applyFill="1" applyBorder="1" applyAlignment="1">
      <alignment horizontal="center" vertical="center"/>
    </xf>
    <xf numFmtId="0" fontId="17" fillId="6" borderId="66" xfId="1" applyFont="1" applyFill="1" applyBorder="1" applyAlignment="1">
      <alignment horizontal="center" vertical="center"/>
    </xf>
    <xf numFmtId="0" fontId="11" fillId="8" borderId="16" xfId="1" applyFont="1" applyFill="1" applyBorder="1" applyAlignment="1">
      <alignment horizontal="center" vertical="center"/>
    </xf>
    <xf numFmtId="0" fontId="16" fillId="3" borderId="26" xfId="1" applyFont="1" applyFill="1" applyBorder="1" applyAlignment="1">
      <alignment horizontal="center" vertical="center"/>
    </xf>
    <xf numFmtId="0" fontId="16" fillId="3" borderId="11" xfId="1" applyFont="1" applyFill="1" applyBorder="1" applyAlignment="1">
      <alignment horizontal="center" vertical="center"/>
    </xf>
    <xf numFmtId="0" fontId="27" fillId="10" borderId="30" xfId="0" applyFont="1" applyFill="1" applyBorder="1" applyAlignment="1">
      <alignment horizontal="center" vertical="center" wrapText="1"/>
    </xf>
    <xf numFmtId="0" fontId="11" fillId="8" borderId="60" xfId="1" applyFont="1" applyFill="1" applyBorder="1" applyAlignment="1">
      <alignment horizontal="center" vertical="center" wrapText="1"/>
    </xf>
    <xf numFmtId="0" fontId="27" fillId="8" borderId="65" xfId="0" applyFont="1" applyFill="1" applyBorder="1" applyAlignment="1">
      <alignment horizontal="center" vertical="center" wrapText="1"/>
    </xf>
    <xf numFmtId="0" fontId="9" fillId="7" borderId="50" xfId="1" applyFont="1" applyFill="1" applyBorder="1" applyAlignment="1">
      <alignment horizontal="center" vertical="center"/>
    </xf>
    <xf numFmtId="0" fontId="5" fillId="6" borderId="17" xfId="1" applyFont="1" applyFill="1" applyBorder="1" applyAlignment="1">
      <alignment horizontal="center" vertical="center" wrapText="1"/>
    </xf>
    <xf numFmtId="0" fontId="20" fillId="6" borderId="32" xfId="1" applyFont="1" applyFill="1" applyBorder="1" applyAlignment="1">
      <alignment horizontal="center"/>
    </xf>
    <xf numFmtId="0" fontId="7" fillId="6" borderId="32" xfId="1" applyFont="1" applyFill="1" applyBorder="1" applyAlignment="1">
      <alignment horizontal="center"/>
    </xf>
    <xf numFmtId="0" fontId="7" fillId="6" borderId="66" xfId="1" applyFont="1" applyFill="1" applyBorder="1" applyAlignment="1">
      <alignment horizontal="center"/>
    </xf>
    <xf numFmtId="0" fontId="20" fillId="6" borderId="14" xfId="1" applyFont="1" applyFill="1" applyBorder="1" applyAlignment="1">
      <alignment horizontal="center"/>
    </xf>
    <xf numFmtId="0" fontId="20" fillId="6" borderId="66" xfId="1" applyFont="1" applyFill="1" applyBorder="1" applyAlignment="1">
      <alignment horizontal="center"/>
    </xf>
    <xf numFmtId="0" fontId="17" fillId="6" borderId="23" xfId="1" applyFont="1" applyFill="1" applyBorder="1" applyAlignment="1">
      <alignment horizontal="center" vertical="center"/>
    </xf>
    <xf numFmtId="0" fontId="20" fillId="6" borderId="66" xfId="1" applyFont="1" applyFill="1" applyBorder="1" applyAlignment="1">
      <alignment horizontal="center" vertical="center"/>
    </xf>
    <xf numFmtId="0" fontId="11" fillId="6" borderId="30" xfId="1" applyFont="1" applyFill="1" applyBorder="1" applyAlignment="1">
      <alignment wrapText="1"/>
    </xf>
    <xf numFmtId="0" fontId="20" fillId="6" borderId="63" xfId="1" applyFont="1" applyFill="1" applyBorder="1" applyAlignment="1">
      <alignment horizontal="center" vertical="center"/>
    </xf>
    <xf numFmtId="0" fontId="7" fillId="6" borderId="52" xfId="1" applyFont="1" applyFill="1" applyBorder="1" applyAlignment="1">
      <alignment horizontal="center" vertical="center"/>
    </xf>
    <xf numFmtId="0" fontId="5" fillId="6" borderId="52" xfId="1" applyFont="1" applyFill="1" applyBorder="1" applyAlignment="1">
      <alignment horizontal="center" vertical="center" wrapText="1"/>
    </xf>
    <xf numFmtId="0" fontId="5" fillId="6" borderId="30" xfId="0" applyFont="1" applyFill="1" applyBorder="1" applyAlignment="1"/>
    <xf numFmtId="0" fontId="7" fillId="6" borderId="11" xfId="1" applyFont="1" applyFill="1" applyBorder="1" applyAlignment="1">
      <alignment horizontal="center" vertical="center"/>
    </xf>
    <xf numFmtId="0" fontId="5" fillId="6" borderId="52" xfId="1" applyFont="1" applyFill="1" applyBorder="1" applyAlignment="1">
      <alignment horizontal="center" vertical="center"/>
    </xf>
    <xf numFmtId="0" fontId="7" fillId="6" borderId="52" xfId="1" applyFont="1" applyFill="1" applyBorder="1" applyAlignment="1">
      <alignment horizontal="center" vertical="center" wrapText="1"/>
    </xf>
    <xf numFmtId="0" fontId="7" fillId="6" borderId="63" xfId="1" applyFont="1" applyFill="1" applyBorder="1" applyAlignment="1">
      <alignment horizontal="center" vertical="center" wrapText="1"/>
    </xf>
    <xf numFmtId="0" fontId="7" fillId="6" borderId="64" xfId="1" applyFont="1" applyFill="1" applyBorder="1" applyAlignment="1">
      <alignment horizontal="center" vertical="center"/>
    </xf>
    <xf numFmtId="0" fontId="7" fillId="6" borderId="53" xfId="1" applyFont="1" applyFill="1" applyBorder="1" applyAlignment="1">
      <alignment horizontal="center" vertical="center"/>
    </xf>
    <xf numFmtId="0" fontId="7" fillId="6" borderId="33" xfId="1" applyFont="1" applyFill="1" applyBorder="1" applyAlignment="1">
      <alignment horizontal="center" vertical="center"/>
    </xf>
    <xf numFmtId="0" fontId="7" fillId="6" borderId="33" xfId="1" applyFont="1" applyFill="1" applyBorder="1"/>
    <xf numFmtId="0" fontId="7" fillId="6" borderId="69" xfId="1" applyFont="1" applyFill="1" applyBorder="1" applyAlignment="1">
      <alignment horizontal="center" vertical="center"/>
    </xf>
    <xf numFmtId="0" fontId="7" fillId="6" borderId="68" xfId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 wrapText="1"/>
    </xf>
    <xf numFmtId="0" fontId="7" fillId="6" borderId="29" xfId="1" applyFont="1" applyFill="1" applyBorder="1"/>
    <xf numFmtId="0" fontId="7" fillId="6" borderId="32" xfId="1" applyFont="1" applyFill="1" applyBorder="1" applyAlignment="1">
      <alignment horizontal="center" vertical="center"/>
    </xf>
    <xf numFmtId="0" fontId="7" fillId="6" borderId="69" xfId="1" applyFont="1" applyFill="1" applyBorder="1" applyAlignment="1">
      <alignment horizontal="center" vertical="center" wrapText="1"/>
    </xf>
    <xf numFmtId="0" fontId="11" fillId="6" borderId="30" xfId="1" applyFont="1" applyFill="1" applyBorder="1" applyAlignment="1">
      <alignment horizontal="center" wrapText="1"/>
    </xf>
    <xf numFmtId="0" fontId="7" fillId="6" borderId="62" xfId="1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wrapText="1"/>
    </xf>
    <xf numFmtId="0" fontId="7" fillId="6" borderId="66" xfId="1" applyFont="1" applyFill="1" applyBorder="1" applyAlignment="1">
      <alignment horizontal="center" vertical="center"/>
    </xf>
    <xf numFmtId="0" fontId="7" fillId="6" borderId="60" xfId="1" applyFont="1" applyFill="1" applyBorder="1" applyAlignment="1">
      <alignment horizontal="center" vertical="center"/>
    </xf>
    <xf numFmtId="0" fontId="7" fillId="6" borderId="61" xfId="1" applyFont="1" applyFill="1" applyBorder="1" applyAlignment="1">
      <alignment horizontal="center" vertical="center"/>
    </xf>
    <xf numFmtId="0" fontId="3" fillId="0" borderId="16" xfId="1" applyFont="1" applyBorder="1"/>
    <xf numFmtId="0" fontId="20" fillId="6" borderId="23" xfId="1" applyFont="1" applyFill="1" applyBorder="1"/>
    <xf numFmtId="0" fontId="22" fillId="6" borderId="31" xfId="0" applyFont="1" applyFill="1" applyBorder="1" applyAlignment="1">
      <alignment horizontal="center" vertical="center"/>
    </xf>
    <xf numFmtId="0" fontId="24" fillId="6" borderId="31" xfId="0" applyFont="1" applyFill="1" applyBorder="1" applyAlignment="1">
      <alignment horizontal="center"/>
    </xf>
    <xf numFmtId="49" fontId="22" fillId="6" borderId="31" xfId="0" applyNumberFormat="1" applyFont="1" applyFill="1" applyBorder="1" applyAlignment="1">
      <alignment horizontal="center" vertical="center"/>
    </xf>
    <xf numFmtId="0" fontId="30" fillId="6" borderId="31" xfId="0" applyFont="1" applyFill="1" applyBorder="1" applyAlignment="1">
      <alignment horizontal="center"/>
    </xf>
    <xf numFmtId="0" fontId="30" fillId="6" borderId="31" xfId="0" applyFont="1" applyFill="1" applyBorder="1" applyAlignment="1">
      <alignment horizontal="center" vertical="center"/>
    </xf>
    <xf numFmtId="0" fontId="22" fillId="8" borderId="34" xfId="0" applyFont="1" applyFill="1" applyBorder="1" applyAlignment="1">
      <alignment horizontal="center" vertical="center"/>
    </xf>
    <xf numFmtId="0" fontId="22" fillId="6" borderId="34" xfId="0" applyFont="1" applyFill="1" applyBorder="1" applyAlignment="1">
      <alignment horizontal="center" vertical="center"/>
    </xf>
    <xf numFmtId="0" fontId="23" fillId="6" borderId="34" xfId="0" applyFont="1" applyFill="1" applyBorder="1" applyAlignment="1">
      <alignment horizontal="center" vertical="center"/>
    </xf>
    <xf numFmtId="0" fontId="22" fillId="6" borderId="34" xfId="0" applyNumberFormat="1" applyFont="1" applyFill="1" applyBorder="1" applyAlignment="1">
      <alignment horizontal="center" vertical="center"/>
    </xf>
    <xf numFmtId="0" fontId="22" fillId="6" borderId="34" xfId="0" applyFont="1" applyFill="1" applyBorder="1" applyAlignment="1">
      <alignment vertical="center"/>
    </xf>
    <xf numFmtId="0" fontId="24" fillId="6" borderId="34" xfId="0" applyFont="1" applyFill="1" applyBorder="1" applyAlignment="1">
      <alignment vertical="center"/>
    </xf>
    <xf numFmtId="0" fontId="23" fillId="8" borderId="33" xfId="0" applyNumberFormat="1" applyFont="1" applyFill="1" applyBorder="1" applyAlignment="1">
      <alignment horizontal="center" vertical="center" wrapText="1"/>
    </xf>
    <xf numFmtId="0" fontId="23" fillId="6" borderId="33" xfId="0" applyFont="1" applyFill="1" applyBorder="1" applyAlignment="1">
      <alignment horizontal="center" vertical="center" wrapText="1"/>
    </xf>
    <xf numFmtId="0" fontId="23" fillId="6" borderId="33" xfId="0" applyNumberFormat="1" applyFont="1" applyFill="1" applyBorder="1" applyAlignment="1">
      <alignment horizontal="center" vertical="center" wrapText="1"/>
    </xf>
    <xf numFmtId="0" fontId="22" fillId="6" borderId="33" xfId="0" applyFont="1" applyFill="1" applyBorder="1" applyAlignment="1">
      <alignment vertical="center"/>
    </xf>
    <xf numFmtId="0" fontId="22" fillId="6" borderId="33" xfId="0" applyFont="1" applyFill="1" applyBorder="1" applyAlignment="1">
      <alignment horizontal="center" vertical="center" wrapText="1"/>
    </xf>
    <xf numFmtId="0" fontId="22" fillId="6" borderId="33" xfId="0" applyFont="1" applyFill="1" applyBorder="1" applyAlignment="1">
      <alignment horizontal="center" vertical="center"/>
    </xf>
    <xf numFmtId="0" fontId="23" fillId="8" borderId="24" xfId="0" applyNumberFormat="1" applyFont="1" applyFill="1" applyBorder="1" applyAlignment="1">
      <alignment horizontal="center" vertical="center" wrapText="1"/>
    </xf>
    <xf numFmtId="0" fontId="23" fillId="6" borderId="32" xfId="0" applyNumberFormat="1" applyFont="1" applyFill="1" applyBorder="1" applyAlignment="1">
      <alignment horizontal="center" vertical="center" wrapText="1"/>
    </xf>
    <xf numFmtId="0" fontId="5" fillId="3" borderId="32" xfId="1" applyFont="1" applyFill="1" applyBorder="1" applyAlignment="1">
      <alignment horizontal="center" vertical="center"/>
    </xf>
    <xf numFmtId="0" fontId="22" fillId="8" borderId="25" xfId="0" applyNumberFormat="1" applyFont="1" applyFill="1" applyBorder="1" applyAlignment="1">
      <alignment horizontal="center" vertical="center" wrapText="1"/>
    </xf>
    <xf numFmtId="0" fontId="22" fillId="6" borderId="33" xfId="0" applyNumberFormat="1" applyFont="1" applyFill="1" applyBorder="1" applyAlignment="1">
      <alignment horizontal="center" vertical="center" wrapText="1"/>
    </xf>
    <xf numFmtId="0" fontId="7" fillId="6" borderId="39" xfId="1" applyFont="1" applyFill="1" applyBorder="1"/>
    <xf numFmtId="0" fontId="3" fillId="0" borderId="64" xfId="1" applyFont="1" applyBorder="1"/>
    <xf numFmtId="0" fontId="3" fillId="6" borderId="16" xfId="1" applyFont="1" applyFill="1" applyBorder="1"/>
    <xf numFmtId="0" fontId="5" fillId="3" borderId="35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 wrapText="1"/>
    </xf>
    <xf numFmtId="0" fontId="7" fillId="6" borderId="32" xfId="1" applyFont="1" applyFill="1" applyBorder="1" applyAlignment="1">
      <alignment horizontal="center" vertical="center" wrapText="1"/>
    </xf>
    <xf numFmtId="0" fontId="20" fillId="3" borderId="24" xfId="1" applyFont="1" applyFill="1" applyBorder="1" applyAlignment="1">
      <alignment horizontal="center" vertical="center" wrapText="1"/>
    </xf>
    <xf numFmtId="0" fontId="25" fillId="6" borderId="34" xfId="0" applyFont="1" applyFill="1" applyBorder="1" applyAlignment="1">
      <alignment horizontal="center" vertical="center"/>
    </xf>
    <xf numFmtId="0" fontId="28" fillId="6" borderId="34" xfId="0" applyNumberFormat="1" applyFont="1" applyFill="1" applyBorder="1" applyAlignment="1">
      <alignment horizontal="center" vertical="center"/>
    </xf>
    <xf numFmtId="0" fontId="25" fillId="6" borderId="34" xfId="0" applyFont="1" applyFill="1" applyBorder="1" applyAlignment="1">
      <alignment vertical="center"/>
    </xf>
    <xf numFmtId="0" fontId="29" fillId="6" borderId="33" xfId="0" applyNumberFormat="1" applyFont="1" applyFill="1" applyBorder="1" applyAlignment="1">
      <alignment horizontal="center" vertical="center" wrapText="1"/>
    </xf>
    <xf numFmtId="0" fontId="29" fillId="6" borderId="33" xfId="0" applyFont="1" applyFill="1" applyBorder="1" applyAlignment="1">
      <alignment horizontal="center" vertical="center" wrapText="1"/>
    </xf>
    <xf numFmtId="0" fontId="26" fillId="6" borderId="33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28" fillId="6" borderId="33" xfId="0" applyFont="1" applyFill="1" applyBorder="1" applyAlignment="1">
      <alignment horizontal="center" vertical="center"/>
    </xf>
    <xf numFmtId="0" fontId="26" fillId="6" borderId="34" xfId="0" applyFont="1" applyFill="1" applyBorder="1" applyAlignment="1">
      <alignment horizontal="center" vertical="center"/>
    </xf>
    <xf numFmtId="0" fontId="28" fillId="6" borderId="34" xfId="0" applyFont="1" applyFill="1" applyBorder="1" applyAlignment="1">
      <alignment horizontal="center" vertical="center"/>
    </xf>
    <xf numFmtId="0" fontId="28" fillId="6" borderId="34" xfId="0" applyFont="1" applyFill="1" applyBorder="1" applyAlignment="1">
      <alignment vertical="center"/>
    </xf>
    <xf numFmtId="0" fontId="30" fillId="6" borderId="34" xfId="0" applyFont="1" applyFill="1" applyBorder="1" applyAlignment="1">
      <alignment vertical="center"/>
    </xf>
    <xf numFmtId="0" fontId="25" fillId="6" borderId="33" xfId="0" applyFont="1" applyFill="1" applyBorder="1" applyAlignment="1">
      <alignment vertical="center"/>
    </xf>
    <xf numFmtId="0" fontId="28" fillId="6" borderId="33" xfId="0" applyFont="1" applyFill="1" applyBorder="1" applyAlignment="1">
      <alignment vertical="center"/>
    </xf>
    <xf numFmtId="0" fontId="15" fillId="7" borderId="13" xfId="1" applyFont="1" applyFill="1" applyBorder="1" applyAlignment="1">
      <alignment horizontal="center" vertical="center"/>
    </xf>
    <xf numFmtId="0" fontId="15" fillId="7" borderId="14" xfId="1" applyFont="1" applyFill="1" applyBorder="1" applyAlignment="1">
      <alignment horizontal="center" vertical="center" wrapText="1"/>
    </xf>
    <xf numFmtId="0" fontId="20" fillId="8" borderId="6" xfId="1" applyFont="1" applyFill="1" applyBorder="1" applyAlignment="1">
      <alignment horizontal="center" vertical="center"/>
    </xf>
    <xf numFmtId="0" fontId="11" fillId="8" borderId="6" xfId="1" applyFont="1" applyFill="1" applyBorder="1" applyAlignment="1">
      <alignment horizontal="center" vertical="center" wrapText="1"/>
    </xf>
    <xf numFmtId="0" fontId="11" fillId="6" borderId="59" xfId="1" applyFont="1" applyFill="1" applyBorder="1" applyAlignment="1">
      <alignment horizontal="center" vertical="center" wrapText="1"/>
    </xf>
    <xf numFmtId="0" fontId="11" fillId="6" borderId="36" xfId="1" applyFont="1" applyFill="1" applyBorder="1" applyAlignment="1">
      <alignment horizontal="center" vertical="center" wrapText="1"/>
    </xf>
    <xf numFmtId="0" fontId="11" fillId="6" borderId="66" xfId="1" applyFont="1" applyFill="1" applyBorder="1" applyAlignment="1">
      <alignment horizontal="center" vertical="center" wrapText="1"/>
    </xf>
    <xf numFmtId="0" fontId="21" fillId="6" borderId="32" xfId="1" applyFont="1" applyFill="1" applyBorder="1" applyAlignment="1">
      <alignment horizontal="center" vertical="center" wrapText="1"/>
    </xf>
    <xf numFmtId="0" fontId="20" fillId="6" borderId="10" xfId="1" applyFont="1" applyFill="1" applyBorder="1" applyAlignment="1">
      <alignment horizontal="center" vertical="center" wrapText="1"/>
    </xf>
    <xf numFmtId="0" fontId="11" fillId="6" borderId="69" xfId="1" applyFont="1" applyFill="1" applyBorder="1" applyAlignment="1">
      <alignment horizontal="center" vertical="center" wrapText="1"/>
    </xf>
    <xf numFmtId="0" fontId="20" fillId="8" borderId="7" xfId="1" applyFont="1" applyFill="1" applyBorder="1" applyAlignment="1">
      <alignment horizontal="center" vertical="center"/>
    </xf>
    <xf numFmtId="0" fontId="20" fillId="6" borderId="21" xfId="1" applyFont="1" applyFill="1" applyBorder="1"/>
    <xf numFmtId="0" fontId="20" fillId="6" borderId="11" xfId="1" applyFont="1" applyFill="1" applyBorder="1" applyAlignment="1">
      <alignment horizontal="center" vertical="center" wrapText="1"/>
    </xf>
    <xf numFmtId="0" fontId="7" fillId="6" borderId="59" xfId="1" applyFont="1" applyFill="1" applyBorder="1" applyAlignment="1">
      <alignment horizontal="center" vertical="center"/>
    </xf>
    <xf numFmtId="0" fontId="20" fillId="6" borderId="68" xfId="1" applyFont="1" applyFill="1" applyBorder="1" applyAlignment="1">
      <alignment horizontal="center" vertical="center" wrapText="1"/>
    </xf>
    <xf numFmtId="0" fontId="7" fillId="6" borderId="36" xfId="1" applyFont="1" applyFill="1" applyBorder="1" applyAlignment="1">
      <alignment horizontal="center" vertical="center" wrapText="1"/>
    </xf>
    <xf numFmtId="0" fontId="20" fillId="6" borderId="68" xfId="1" applyFont="1" applyFill="1" applyBorder="1" applyAlignment="1">
      <alignment horizontal="center" vertical="center"/>
    </xf>
    <xf numFmtId="0" fontId="20" fillId="8" borderId="20" xfId="1" applyFont="1" applyFill="1" applyBorder="1" applyAlignment="1">
      <alignment horizontal="center" vertical="center"/>
    </xf>
    <xf numFmtId="0" fontId="7" fillId="6" borderId="28" xfId="1" applyFont="1" applyFill="1" applyBorder="1"/>
    <xf numFmtId="0" fontId="7" fillId="6" borderId="32" xfId="1" applyFont="1" applyFill="1" applyBorder="1"/>
    <xf numFmtId="0" fontId="7" fillId="6" borderId="10" xfId="1" applyFont="1" applyFill="1" applyBorder="1" applyAlignment="1">
      <alignment horizontal="center" vertical="center"/>
    </xf>
    <xf numFmtId="0" fontId="11" fillId="6" borderId="32" xfId="1" applyFont="1" applyFill="1" applyBorder="1" applyAlignment="1">
      <alignment horizontal="center"/>
    </xf>
    <xf numFmtId="0" fontId="7" fillId="6" borderId="63" xfId="1" applyFont="1" applyFill="1" applyBorder="1" applyAlignment="1">
      <alignment horizontal="center" vertical="center"/>
    </xf>
    <xf numFmtId="0" fontId="7" fillId="6" borderId="29" xfId="1" applyFont="1" applyFill="1" applyBorder="1" applyAlignment="1">
      <alignment horizontal="center" vertical="center"/>
    </xf>
    <xf numFmtId="0" fontId="7" fillId="3" borderId="38" xfId="1" applyFont="1" applyFill="1" applyBorder="1" applyAlignment="1">
      <alignment horizontal="center" vertical="center" wrapText="1"/>
    </xf>
    <xf numFmtId="0" fontId="20" fillId="3" borderId="38" xfId="1" applyFont="1" applyFill="1" applyBorder="1" applyAlignment="1">
      <alignment horizontal="center" vertical="center" wrapText="1"/>
    </xf>
    <xf numFmtId="0" fontId="20" fillId="6" borderId="47" xfId="1" applyFont="1" applyFill="1" applyBorder="1" applyAlignment="1">
      <alignment horizontal="center" vertical="center"/>
    </xf>
    <xf numFmtId="0" fontId="5" fillId="6" borderId="14" xfId="1" applyFont="1" applyFill="1" applyBorder="1" applyAlignment="1">
      <alignment horizontal="center" vertical="center" wrapText="1"/>
    </xf>
    <xf numFmtId="0" fontId="7" fillId="6" borderId="26" xfId="1" applyFont="1" applyFill="1" applyBorder="1" applyAlignment="1">
      <alignment horizontal="center" vertical="center"/>
    </xf>
    <xf numFmtId="0" fontId="7" fillId="6" borderId="23" xfId="1" applyFont="1" applyFill="1" applyBorder="1" applyAlignment="1">
      <alignment horizontal="center" vertical="center"/>
    </xf>
    <xf numFmtId="0" fontId="18" fillId="6" borderId="31" xfId="1" applyFont="1" applyFill="1" applyBorder="1" applyAlignment="1">
      <alignment horizontal="center" vertical="center" wrapText="1"/>
    </xf>
    <xf numFmtId="0" fontId="18" fillId="6" borderId="33" xfId="1" applyFont="1" applyFill="1" applyBorder="1" applyAlignment="1">
      <alignment horizontal="center" vertical="center" wrapText="1"/>
    </xf>
    <xf numFmtId="0" fontId="18" fillId="6" borderId="23" xfId="1" applyFont="1" applyFill="1" applyBorder="1" applyAlignment="1">
      <alignment horizontal="center" vertical="center" wrapText="1"/>
    </xf>
    <xf numFmtId="0" fontId="18" fillId="6" borderId="32" xfId="1" applyFont="1" applyFill="1" applyBorder="1" applyAlignment="1">
      <alignment horizontal="center" vertical="center" wrapText="1"/>
    </xf>
    <xf numFmtId="0" fontId="17" fillId="3" borderId="23" xfId="1" applyFont="1" applyFill="1" applyBorder="1" applyAlignment="1">
      <alignment horizontal="center" vertical="center" wrapText="1"/>
    </xf>
    <xf numFmtId="0" fontId="18" fillId="6" borderId="52" xfId="1" applyFont="1" applyFill="1" applyBorder="1" applyAlignment="1">
      <alignment horizontal="center" vertical="center" wrapText="1"/>
    </xf>
    <xf numFmtId="0" fontId="17" fillId="6" borderId="52" xfId="1" applyFont="1" applyFill="1" applyBorder="1" applyAlignment="1">
      <alignment horizontal="center" vertical="center" wrapText="1"/>
    </xf>
    <xf numFmtId="0" fontId="17" fillId="6" borderId="31" xfId="1" applyFont="1" applyFill="1" applyBorder="1" applyAlignment="1">
      <alignment horizontal="center" vertical="center" wrapText="1"/>
    </xf>
    <xf numFmtId="0" fontId="18" fillId="6" borderId="6" xfId="1" applyFont="1" applyFill="1" applyBorder="1" applyAlignment="1">
      <alignment horizontal="center" vertical="center" wrapText="1"/>
    </xf>
    <xf numFmtId="0" fontId="25" fillId="6" borderId="33" xfId="0" applyNumberFormat="1" applyFont="1" applyFill="1" applyBorder="1" applyAlignment="1">
      <alignment horizontal="center" vertical="center" wrapText="1"/>
    </xf>
    <xf numFmtId="0" fontId="26" fillId="6" borderId="32" xfId="0" applyNumberFormat="1" applyFont="1" applyFill="1" applyBorder="1" applyAlignment="1">
      <alignment horizontal="center" vertical="center" wrapText="1"/>
    </xf>
    <xf numFmtId="0" fontId="25" fillId="6" borderId="30" xfId="0" applyNumberFormat="1" applyFont="1" applyFill="1" applyBorder="1" applyAlignment="1">
      <alignment horizontal="center" vertical="center" wrapText="1"/>
    </xf>
    <xf numFmtId="0" fontId="26" fillId="6" borderId="30" xfId="0" applyNumberFormat="1" applyFont="1" applyFill="1" applyBorder="1" applyAlignment="1">
      <alignment horizontal="center" vertical="center" wrapText="1"/>
    </xf>
    <xf numFmtId="0" fontId="17" fillId="3" borderId="22" xfId="1" applyFont="1" applyFill="1" applyBorder="1" applyAlignment="1">
      <alignment horizontal="center" vertical="center" wrapText="1"/>
    </xf>
    <xf numFmtId="0" fontId="17" fillId="6" borderId="31" xfId="1" applyFont="1" applyFill="1" applyBorder="1" applyAlignment="1">
      <alignment horizontal="center" vertical="center"/>
    </xf>
    <xf numFmtId="0" fontId="17" fillId="3" borderId="38" xfId="1" applyFont="1" applyFill="1" applyBorder="1" applyAlignment="1">
      <alignment horizontal="center" vertical="center" wrapText="1"/>
    </xf>
    <xf numFmtId="0" fontId="17" fillId="6" borderId="13" xfId="1" applyFont="1" applyFill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/>
    </xf>
    <xf numFmtId="0" fontId="12" fillId="7" borderId="2" xfId="1" applyFont="1" applyFill="1" applyBorder="1" applyAlignment="1">
      <alignment horizontal="center" vertical="center"/>
    </xf>
    <xf numFmtId="0" fontId="12" fillId="7" borderId="3" xfId="1" applyFont="1" applyFill="1" applyBorder="1" applyAlignment="1">
      <alignment horizontal="center" vertical="center"/>
    </xf>
    <xf numFmtId="0" fontId="5" fillId="7" borderId="6" xfId="1" applyFont="1" applyFill="1" applyBorder="1" applyAlignment="1">
      <alignment horizontal="center" wrapText="1"/>
    </xf>
    <xf numFmtId="0" fontId="5" fillId="7" borderId="6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 vertical="center"/>
    </xf>
    <xf numFmtId="0" fontId="5" fillId="7" borderId="42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18" xfId="0" applyFont="1" applyFill="1" applyBorder="1" applyAlignment="1">
      <alignment horizontal="center" vertical="center" textRotation="90" wrapText="1"/>
    </xf>
    <xf numFmtId="0" fontId="7" fillId="7" borderId="6" xfId="0" applyFont="1" applyFill="1" applyBorder="1" applyAlignment="1">
      <alignment horizontal="center" vertical="center" textRotation="90" wrapText="1"/>
    </xf>
    <xf numFmtId="0" fontId="7" fillId="7" borderId="18" xfId="0" applyFont="1" applyFill="1" applyBorder="1" applyAlignment="1">
      <alignment horizontal="center" vertical="center" textRotation="90" wrapText="1"/>
    </xf>
    <xf numFmtId="0" fontId="7" fillId="7" borderId="23" xfId="0" applyFont="1" applyFill="1" applyBorder="1" applyAlignment="1">
      <alignment horizontal="center" vertical="center" textRotation="90"/>
    </xf>
    <xf numFmtId="0" fontId="7" fillId="7" borderId="42" xfId="0" applyFont="1" applyFill="1" applyBorder="1" applyAlignment="1">
      <alignment horizontal="center" vertical="center" textRotation="90"/>
    </xf>
    <xf numFmtId="0" fontId="7" fillId="7" borderId="1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 textRotation="90"/>
    </xf>
    <xf numFmtId="0" fontId="5" fillId="7" borderId="42" xfId="0" applyFont="1" applyFill="1" applyBorder="1" applyAlignment="1">
      <alignment horizontal="center" vertical="center" textRotation="90"/>
    </xf>
    <xf numFmtId="0" fontId="3" fillId="7" borderId="23" xfId="0" applyFont="1" applyFill="1" applyBorder="1" applyAlignment="1">
      <alignment horizontal="center" vertical="center" textRotation="90"/>
    </xf>
    <xf numFmtId="0" fontId="3" fillId="7" borderId="42" xfId="0" applyFont="1" applyFill="1" applyBorder="1" applyAlignment="1">
      <alignment horizontal="center" vertical="center" textRotation="90"/>
    </xf>
    <xf numFmtId="0" fontId="9" fillId="7" borderId="2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 vertical="center"/>
    </xf>
    <xf numFmtId="0" fontId="7" fillId="7" borderId="42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textRotation="90" wrapText="1"/>
    </xf>
    <xf numFmtId="0" fontId="3" fillId="7" borderId="18" xfId="0" applyFont="1" applyFill="1" applyBorder="1" applyAlignment="1">
      <alignment horizontal="center" vertical="center" textRotation="90" wrapText="1"/>
    </xf>
    <xf numFmtId="0" fontId="2" fillId="7" borderId="24" xfId="0" applyFont="1" applyFill="1" applyBorder="1" applyAlignment="1">
      <alignment horizontal="center" vertical="center" textRotation="90"/>
    </xf>
    <xf numFmtId="0" fontId="2" fillId="7" borderId="43" xfId="0" applyFont="1" applyFill="1" applyBorder="1" applyAlignment="1">
      <alignment horizontal="center" vertical="center" textRotation="90"/>
    </xf>
    <xf numFmtId="0" fontId="2" fillId="7" borderId="6" xfId="0" applyFont="1" applyFill="1" applyBorder="1" applyAlignment="1">
      <alignment horizontal="center" vertical="center" textRotation="90" wrapText="1"/>
    </xf>
    <xf numFmtId="0" fontId="2" fillId="7" borderId="18" xfId="0" applyFont="1" applyFill="1" applyBorder="1" applyAlignment="1">
      <alignment horizontal="center" vertical="center" textRotation="90" wrapText="1"/>
    </xf>
    <xf numFmtId="0" fontId="5" fillId="7" borderId="6" xfId="1" applyFont="1" applyFill="1" applyBorder="1" applyAlignment="1">
      <alignment horizontal="center" vertical="center" textRotation="90" wrapText="1"/>
    </xf>
    <xf numFmtId="0" fontId="5" fillId="7" borderId="18" xfId="1" applyFont="1" applyFill="1" applyBorder="1" applyAlignment="1">
      <alignment horizontal="center" vertical="center" textRotation="90" wrapText="1"/>
    </xf>
    <xf numFmtId="0" fontId="7" fillId="7" borderId="6" xfId="0" applyFont="1" applyFill="1" applyBorder="1" applyAlignment="1">
      <alignment horizontal="center" vertical="center" textRotation="90"/>
    </xf>
    <xf numFmtId="0" fontId="7" fillId="7" borderId="18" xfId="0" applyFont="1" applyFill="1" applyBorder="1" applyAlignment="1">
      <alignment horizontal="center" vertical="center" textRotation="90"/>
    </xf>
    <xf numFmtId="0" fontId="15" fillId="7" borderId="1" xfId="1" applyFont="1" applyFill="1" applyBorder="1" applyAlignment="1">
      <alignment horizontal="center" vertical="center"/>
    </xf>
    <xf numFmtId="0" fontId="15" fillId="7" borderId="2" xfId="1" applyFont="1" applyFill="1" applyBorder="1" applyAlignment="1">
      <alignment horizontal="center" vertical="center"/>
    </xf>
    <xf numFmtId="0" fontId="15" fillId="7" borderId="3" xfId="1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textRotation="90"/>
    </xf>
    <xf numFmtId="0" fontId="3" fillId="3" borderId="42" xfId="0" applyFont="1" applyFill="1" applyBorder="1" applyAlignment="1">
      <alignment horizontal="center" vertical="center" textRotation="90"/>
    </xf>
    <xf numFmtId="0" fontId="9" fillId="3" borderId="1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5" fillId="7" borderId="18" xfId="1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wrapText="1"/>
    </xf>
    <xf numFmtId="0" fontId="20" fillId="3" borderId="6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textRotation="90" wrapText="1"/>
    </xf>
    <xf numFmtId="0" fontId="2" fillId="3" borderId="18" xfId="0" applyFont="1" applyFill="1" applyBorder="1" applyAlignment="1">
      <alignment horizontal="center" vertical="center" textRotation="90" wrapText="1"/>
    </xf>
    <xf numFmtId="0" fontId="5" fillId="0" borderId="6" xfId="2" applyFont="1" applyBorder="1" applyAlignment="1">
      <alignment horizontal="center" textRotation="90"/>
    </xf>
    <xf numFmtId="0" fontId="20" fillId="0" borderId="13" xfId="0" applyFont="1" applyBorder="1" applyAlignment="1">
      <alignment textRotation="90"/>
    </xf>
    <xf numFmtId="0" fontId="20" fillId="0" borderId="18" xfId="0" applyFont="1" applyBorder="1" applyAlignment="1">
      <alignment textRotation="90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/>
    </xf>
    <xf numFmtId="0" fontId="5" fillId="4" borderId="2" xfId="2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 wrapText="1"/>
    </xf>
    <xf numFmtId="0" fontId="2" fillId="3" borderId="9" xfId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 vertical="center" textRotation="90"/>
    </xf>
    <xf numFmtId="0" fontId="2" fillId="7" borderId="67" xfId="0" applyFont="1" applyFill="1" applyBorder="1" applyAlignment="1">
      <alignment horizontal="center" vertical="center" textRotation="90"/>
    </xf>
    <xf numFmtId="0" fontId="8" fillId="3" borderId="6" xfId="1" applyFont="1" applyFill="1" applyBorder="1" applyAlignment="1">
      <alignment horizontal="center" wrapText="1"/>
    </xf>
    <xf numFmtId="0" fontId="5" fillId="7" borderId="52" xfId="0" applyFont="1" applyFill="1" applyBorder="1" applyAlignment="1">
      <alignment horizontal="center" vertical="center"/>
    </xf>
  </cellXfs>
  <cellStyles count="3">
    <cellStyle name="Normalny" xfId="0" builtinId="0"/>
    <cellStyle name="Normalny_Praca dyplomowa" xfId="1" xr:uid="{00000000-0005-0000-0000-000001000000}"/>
    <cellStyle name="Normalny_Sport II stopień ramówka 2015_2017" xfId="2" xr:uid="{00000000-0005-0000-0000-000002000000}"/>
  </cellStyles>
  <dxfs count="0"/>
  <tableStyles count="0" defaultTableStyle="TableStyleMedium9" defaultPivotStyle="PivotStyleLight16"/>
  <colors>
    <mruColors>
      <color rgb="FF00FF00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382"/>
  <sheetViews>
    <sheetView tabSelected="1" zoomScale="115" zoomScaleNormal="115" workbookViewId="0">
      <selection activeCell="B1" sqref="B1"/>
    </sheetView>
  </sheetViews>
  <sheetFormatPr defaultColWidth="8.25" defaultRowHeight="11.25"/>
  <cols>
    <col min="1" max="1" width="2.75" style="90" customWidth="1"/>
    <col min="2" max="2" width="40" style="90" customWidth="1"/>
    <col min="3" max="7" width="4.25" style="90" customWidth="1"/>
    <col min="8" max="8" width="3.25" style="90" customWidth="1"/>
    <col min="9" max="9" width="4.25" style="90" customWidth="1"/>
    <col min="10" max="10" width="3.75" style="90" customWidth="1"/>
    <col min="11" max="11" width="3.875" style="90" customWidth="1"/>
    <col min="12" max="12" width="3.75" style="90" customWidth="1"/>
    <col min="13" max="13" width="3.625" style="90" customWidth="1"/>
    <col min="14" max="14" width="3.875" style="90" customWidth="1"/>
    <col min="15" max="15" width="4.25" style="90" customWidth="1"/>
    <col min="16" max="16" width="3.75" style="90" customWidth="1"/>
    <col min="17" max="17" width="3.375" style="90" customWidth="1"/>
    <col min="18" max="18" width="4" style="90" customWidth="1"/>
    <col min="19" max="19" width="4.25" style="90" customWidth="1"/>
    <col min="20" max="20" width="3.75" style="90" customWidth="1"/>
    <col min="21" max="21" width="4.25" style="90" customWidth="1"/>
    <col min="22" max="22" width="4.75" style="104" customWidth="1"/>
    <col min="23" max="23" width="8.25" style="104" customWidth="1"/>
    <col min="24" max="62" width="8.25" style="104"/>
    <col min="63" max="16384" width="8.25" style="90"/>
  </cols>
  <sheetData>
    <row r="1" spans="1:23" ht="12" thickBot="1">
      <c r="B1" s="90" t="s">
        <v>189</v>
      </c>
    </row>
    <row r="2" spans="1:23" ht="12" thickBot="1">
      <c r="B2" s="857" t="s">
        <v>184</v>
      </c>
      <c r="C2" s="858"/>
      <c r="D2" s="858"/>
      <c r="E2" s="858"/>
      <c r="F2" s="858"/>
      <c r="G2" s="858"/>
      <c r="H2" s="858"/>
      <c r="I2" s="858"/>
      <c r="J2" s="858"/>
      <c r="K2" s="858"/>
      <c r="L2" s="858"/>
      <c r="M2" s="858"/>
      <c r="N2" s="858"/>
      <c r="O2" s="858"/>
      <c r="P2" s="858"/>
      <c r="Q2" s="858"/>
      <c r="R2" s="858"/>
      <c r="S2" s="858"/>
      <c r="T2" s="859"/>
    </row>
    <row r="3" spans="1:23" ht="12" thickBot="1">
      <c r="A3" s="860" t="s">
        <v>0</v>
      </c>
      <c r="B3" s="862" t="s">
        <v>1</v>
      </c>
      <c r="C3" s="864" t="s">
        <v>2</v>
      </c>
      <c r="D3" s="865"/>
      <c r="E3" s="865"/>
      <c r="F3" s="865"/>
      <c r="G3" s="866" t="s">
        <v>3</v>
      </c>
      <c r="H3" s="869" t="s">
        <v>4</v>
      </c>
      <c r="I3" s="872" t="s">
        <v>185</v>
      </c>
      <c r="J3" s="873"/>
      <c r="K3" s="873"/>
      <c r="L3" s="873"/>
      <c r="M3" s="873"/>
      <c r="N3" s="874"/>
      <c r="O3" s="872" t="s">
        <v>186</v>
      </c>
      <c r="P3" s="873"/>
      <c r="Q3" s="873"/>
      <c r="R3" s="873"/>
      <c r="S3" s="873"/>
      <c r="T3" s="873"/>
      <c r="U3" s="843" t="s">
        <v>5</v>
      </c>
      <c r="V3" s="454"/>
    </row>
    <row r="4" spans="1:23" ht="12" thickBot="1">
      <c r="A4" s="861"/>
      <c r="B4" s="863"/>
      <c r="C4" s="846" t="s">
        <v>6</v>
      </c>
      <c r="D4" s="848" t="s">
        <v>7</v>
      </c>
      <c r="E4" s="848" t="s">
        <v>8</v>
      </c>
      <c r="F4" s="850" t="s">
        <v>9</v>
      </c>
      <c r="G4" s="867"/>
      <c r="H4" s="870"/>
      <c r="I4" s="852" t="s">
        <v>10</v>
      </c>
      <c r="J4" s="853"/>
      <c r="K4" s="853"/>
      <c r="L4" s="852" t="s">
        <v>11</v>
      </c>
      <c r="M4" s="853"/>
      <c r="N4" s="854"/>
      <c r="O4" s="853" t="s">
        <v>12</v>
      </c>
      <c r="P4" s="853"/>
      <c r="Q4" s="853"/>
      <c r="R4" s="852" t="s">
        <v>13</v>
      </c>
      <c r="S4" s="853"/>
      <c r="T4" s="853"/>
      <c r="U4" s="844"/>
      <c r="V4" s="454"/>
    </row>
    <row r="5" spans="1:23" ht="21.75" thickBot="1">
      <c r="A5" s="107"/>
      <c r="B5" s="108"/>
      <c r="C5" s="847"/>
      <c r="D5" s="849"/>
      <c r="E5" s="849"/>
      <c r="F5" s="851"/>
      <c r="G5" s="868"/>
      <c r="H5" s="871"/>
      <c r="I5" s="1" t="s">
        <v>14</v>
      </c>
      <c r="J5" s="1" t="s">
        <v>15</v>
      </c>
      <c r="K5" s="2" t="s">
        <v>4</v>
      </c>
      <c r="L5" s="3" t="s">
        <v>14</v>
      </c>
      <c r="M5" s="1" t="s">
        <v>15</v>
      </c>
      <c r="N5" s="4" t="s">
        <v>4</v>
      </c>
      <c r="O5" s="1" t="s">
        <v>6</v>
      </c>
      <c r="P5" s="1" t="s">
        <v>15</v>
      </c>
      <c r="Q5" s="2" t="s">
        <v>4</v>
      </c>
      <c r="R5" s="3" t="s">
        <v>14</v>
      </c>
      <c r="S5" s="1" t="s">
        <v>15</v>
      </c>
      <c r="T5" s="2" t="s">
        <v>4</v>
      </c>
      <c r="U5" s="844"/>
      <c r="V5" s="454"/>
    </row>
    <row r="6" spans="1:23" ht="12" thickBot="1">
      <c r="A6" s="5" t="s">
        <v>16</v>
      </c>
      <c r="B6" s="6" t="s">
        <v>17</v>
      </c>
      <c r="C6" s="855"/>
      <c r="D6" s="856"/>
      <c r="E6" s="856"/>
      <c r="F6" s="856"/>
      <c r="G6" s="856"/>
      <c r="H6" s="856"/>
      <c r="I6" s="856"/>
      <c r="J6" s="856"/>
      <c r="K6" s="856"/>
      <c r="L6" s="856"/>
      <c r="M6" s="856"/>
      <c r="N6" s="856"/>
      <c r="O6" s="856"/>
      <c r="P6" s="856"/>
      <c r="Q6" s="856"/>
      <c r="R6" s="856"/>
      <c r="S6" s="856"/>
      <c r="T6" s="856"/>
      <c r="U6" s="845"/>
      <c r="V6" s="100"/>
    </row>
    <row r="7" spans="1:23">
      <c r="A7" s="109">
        <v>1</v>
      </c>
      <c r="B7" s="110" t="s">
        <v>22</v>
      </c>
      <c r="C7" s="111">
        <v>15</v>
      </c>
      <c r="D7" s="112">
        <v>25</v>
      </c>
      <c r="E7" s="21">
        <v>40</v>
      </c>
      <c r="F7" s="22">
        <v>50</v>
      </c>
      <c r="G7" s="113">
        <v>90</v>
      </c>
      <c r="H7" s="114">
        <v>4</v>
      </c>
      <c r="I7" s="111">
        <v>15</v>
      </c>
      <c r="J7" s="112">
        <v>25</v>
      </c>
      <c r="K7" s="116" t="s">
        <v>24</v>
      </c>
      <c r="L7" s="117"/>
      <c r="M7" s="118"/>
      <c r="N7" s="119"/>
      <c r="O7" s="120"/>
      <c r="P7" s="121"/>
      <c r="Q7" s="122"/>
      <c r="R7" s="123"/>
      <c r="S7" s="121"/>
      <c r="T7" s="122"/>
      <c r="U7" s="91" t="s">
        <v>132</v>
      </c>
      <c r="V7" s="495"/>
    </row>
    <row r="8" spans="1:23">
      <c r="A8" s="124">
        <v>2</v>
      </c>
      <c r="B8" s="125" t="s">
        <v>23</v>
      </c>
      <c r="C8" s="126">
        <v>20</v>
      </c>
      <c r="D8" s="127">
        <v>10</v>
      </c>
      <c r="E8" s="29">
        <v>30</v>
      </c>
      <c r="F8" s="24">
        <v>45</v>
      </c>
      <c r="G8" s="128">
        <v>75</v>
      </c>
      <c r="H8" s="54">
        <v>4</v>
      </c>
      <c r="I8" s="126">
        <v>20</v>
      </c>
      <c r="J8" s="127">
        <v>10</v>
      </c>
      <c r="K8" s="131">
        <v>4</v>
      </c>
      <c r="L8" s="132"/>
      <c r="M8" s="133"/>
      <c r="N8" s="134"/>
      <c r="O8" s="135"/>
      <c r="P8" s="136"/>
      <c r="Q8" s="72"/>
      <c r="R8" s="137"/>
      <c r="S8" s="136"/>
      <c r="T8" s="72"/>
      <c r="U8" s="92" t="s">
        <v>132</v>
      </c>
      <c r="V8" s="495"/>
    </row>
    <row r="9" spans="1:23" ht="12" thickBot="1">
      <c r="A9" s="138">
        <v>3</v>
      </c>
      <c r="B9" s="125" t="s">
        <v>25</v>
      </c>
      <c r="C9" s="126">
        <v>10</v>
      </c>
      <c r="D9" s="139">
        <v>20</v>
      </c>
      <c r="E9" s="29">
        <v>30</v>
      </c>
      <c r="F9" s="24">
        <v>40</v>
      </c>
      <c r="G9" s="140">
        <v>70</v>
      </c>
      <c r="H9" s="53">
        <v>4</v>
      </c>
      <c r="I9" s="129">
        <v>10</v>
      </c>
      <c r="J9" s="130">
        <v>20</v>
      </c>
      <c r="K9" s="141" t="s">
        <v>24</v>
      </c>
      <c r="L9" s="132"/>
      <c r="M9" s="133"/>
      <c r="N9" s="142"/>
      <c r="O9" s="120"/>
      <c r="P9" s="121"/>
      <c r="Q9" s="122"/>
      <c r="R9" s="123"/>
      <c r="S9" s="121"/>
      <c r="T9" s="122"/>
      <c r="U9" s="93" t="s">
        <v>133</v>
      </c>
      <c r="V9" s="495"/>
    </row>
    <row r="10" spans="1:23" ht="12" thickBot="1">
      <c r="A10" s="109">
        <v>4</v>
      </c>
      <c r="B10" s="143" t="s">
        <v>19</v>
      </c>
      <c r="C10" s="126">
        <v>20</v>
      </c>
      <c r="D10" s="127">
        <v>20</v>
      </c>
      <c r="E10" s="144">
        <v>40</v>
      </c>
      <c r="F10" s="145">
        <v>50</v>
      </c>
      <c r="G10" s="146">
        <v>90</v>
      </c>
      <c r="H10" s="147">
        <v>5</v>
      </c>
      <c r="I10" s="129">
        <v>20</v>
      </c>
      <c r="J10" s="130">
        <v>20</v>
      </c>
      <c r="K10" s="141" t="s">
        <v>20</v>
      </c>
      <c r="L10" s="132"/>
      <c r="M10" s="133"/>
      <c r="N10" s="142"/>
      <c r="O10" s="148"/>
      <c r="P10" s="149"/>
      <c r="Q10" s="150"/>
      <c r="R10" s="151"/>
      <c r="S10" s="149"/>
      <c r="T10" s="150"/>
      <c r="U10" s="94" t="s">
        <v>133</v>
      </c>
      <c r="V10" s="496"/>
      <c r="W10" s="102"/>
    </row>
    <row r="11" spans="1:23">
      <c r="A11" s="109">
        <v>5</v>
      </c>
      <c r="B11" s="125" t="s">
        <v>26</v>
      </c>
      <c r="C11" s="126">
        <v>15</v>
      </c>
      <c r="D11" s="127">
        <v>20</v>
      </c>
      <c r="E11" s="29">
        <v>35</v>
      </c>
      <c r="F11" s="24">
        <v>30</v>
      </c>
      <c r="G11" s="128">
        <v>65</v>
      </c>
      <c r="H11" s="54">
        <v>3</v>
      </c>
      <c r="I11" s="126">
        <v>15</v>
      </c>
      <c r="J11" s="127">
        <v>20</v>
      </c>
      <c r="K11" s="141">
        <v>3</v>
      </c>
      <c r="L11" s="132"/>
      <c r="M11" s="133"/>
      <c r="N11" s="142"/>
      <c r="O11" s="135"/>
      <c r="P11" s="136"/>
      <c r="Q11" s="72"/>
      <c r="R11" s="137"/>
      <c r="S11" s="136"/>
      <c r="T11" s="72"/>
      <c r="U11" s="92" t="s">
        <v>136</v>
      </c>
      <c r="V11" s="495"/>
      <c r="W11" s="102"/>
    </row>
    <row r="12" spans="1:23">
      <c r="A12" s="124">
        <v>6</v>
      </c>
      <c r="B12" s="152" t="s">
        <v>28</v>
      </c>
      <c r="C12" s="126">
        <v>15</v>
      </c>
      <c r="D12" s="139">
        <v>30</v>
      </c>
      <c r="E12" s="29">
        <v>45</v>
      </c>
      <c r="F12" s="24">
        <v>35</v>
      </c>
      <c r="G12" s="128">
        <v>80</v>
      </c>
      <c r="H12" s="54">
        <v>4</v>
      </c>
      <c r="I12" s="153">
        <v>15</v>
      </c>
      <c r="J12" s="154">
        <v>30</v>
      </c>
      <c r="K12" s="155">
        <v>4</v>
      </c>
      <c r="L12" s="156"/>
      <c r="M12" s="104"/>
      <c r="N12" s="157"/>
      <c r="O12" s="135"/>
      <c r="P12" s="136"/>
      <c r="Q12" s="72"/>
      <c r="R12" s="137"/>
      <c r="S12" s="136"/>
      <c r="T12" s="72"/>
      <c r="U12" s="92" t="s">
        <v>133</v>
      </c>
      <c r="V12" s="495"/>
      <c r="W12" s="102"/>
    </row>
    <row r="13" spans="1:23" ht="12" thickBot="1">
      <c r="A13" s="138">
        <v>7</v>
      </c>
      <c r="B13" s="143" t="s">
        <v>18</v>
      </c>
      <c r="C13" s="126">
        <v>30</v>
      </c>
      <c r="D13" s="139"/>
      <c r="E13" s="158">
        <v>30</v>
      </c>
      <c r="F13" s="159">
        <v>30</v>
      </c>
      <c r="G13" s="160">
        <v>60</v>
      </c>
      <c r="H13" s="147">
        <v>3</v>
      </c>
      <c r="I13" s="115">
        <v>30</v>
      </c>
      <c r="J13" s="161"/>
      <c r="K13" s="162">
        <v>3</v>
      </c>
      <c r="L13" s="132"/>
      <c r="M13" s="133"/>
      <c r="N13" s="163"/>
      <c r="O13" s="148"/>
      <c r="P13" s="149"/>
      <c r="Q13" s="164"/>
      <c r="R13" s="151"/>
      <c r="S13" s="149"/>
      <c r="T13" s="164"/>
      <c r="U13" s="94" t="s">
        <v>163</v>
      </c>
      <c r="V13" s="496"/>
      <c r="W13" s="102"/>
    </row>
    <row r="14" spans="1:23" ht="12" thickBot="1">
      <c r="A14" s="109">
        <v>8</v>
      </c>
      <c r="B14" s="125" t="s">
        <v>27</v>
      </c>
      <c r="C14" s="126">
        <v>15</v>
      </c>
      <c r="D14" s="127">
        <v>15</v>
      </c>
      <c r="E14" s="29">
        <v>30</v>
      </c>
      <c r="F14" s="24">
        <v>40</v>
      </c>
      <c r="G14" s="128">
        <v>70</v>
      </c>
      <c r="H14" s="54">
        <v>4</v>
      </c>
      <c r="I14" s="156"/>
      <c r="J14" s="104"/>
      <c r="K14" s="157"/>
      <c r="L14" s="165">
        <v>15</v>
      </c>
      <c r="M14" s="166">
        <v>15</v>
      </c>
      <c r="N14" s="167" t="s">
        <v>24</v>
      </c>
      <c r="O14" s="135"/>
      <c r="P14" s="136"/>
      <c r="Q14" s="72"/>
      <c r="R14" s="137"/>
      <c r="S14" s="136"/>
      <c r="T14" s="72"/>
      <c r="U14" s="92" t="s">
        <v>133</v>
      </c>
      <c r="V14" s="495"/>
      <c r="W14" s="102"/>
    </row>
    <row r="15" spans="1:23" ht="12" thickBot="1">
      <c r="A15" s="109">
        <v>9</v>
      </c>
      <c r="B15" s="152" t="s">
        <v>29</v>
      </c>
      <c r="C15" s="126">
        <v>15</v>
      </c>
      <c r="D15" s="139">
        <v>15</v>
      </c>
      <c r="E15" s="29">
        <v>30</v>
      </c>
      <c r="F15" s="24">
        <v>20</v>
      </c>
      <c r="G15" s="128">
        <v>50</v>
      </c>
      <c r="H15" s="54">
        <v>3</v>
      </c>
      <c r="I15" s="132"/>
      <c r="J15" s="133"/>
      <c r="K15" s="168"/>
      <c r="L15" s="153">
        <v>15</v>
      </c>
      <c r="M15" s="169">
        <v>15</v>
      </c>
      <c r="N15" s="170" t="s">
        <v>30</v>
      </c>
      <c r="O15" s="135"/>
      <c r="P15" s="136"/>
      <c r="Q15" s="72"/>
      <c r="R15" s="137"/>
      <c r="S15" s="136"/>
      <c r="T15" s="72"/>
      <c r="U15" s="92" t="s">
        <v>133</v>
      </c>
      <c r="V15" s="495"/>
      <c r="W15" s="102"/>
    </row>
    <row r="16" spans="1:23" ht="12" thickBot="1">
      <c r="A16" s="109">
        <v>10</v>
      </c>
      <c r="B16" s="30" t="s">
        <v>31</v>
      </c>
      <c r="C16" s="25">
        <v>10</v>
      </c>
      <c r="D16" s="23">
        <v>20</v>
      </c>
      <c r="E16" s="24">
        <v>30</v>
      </c>
      <c r="F16" s="24">
        <v>40</v>
      </c>
      <c r="G16" s="128">
        <v>70</v>
      </c>
      <c r="H16" s="54">
        <v>4</v>
      </c>
      <c r="I16" s="27"/>
      <c r="J16" s="27"/>
      <c r="K16" s="171"/>
      <c r="L16" s="26">
        <v>10</v>
      </c>
      <c r="M16" s="27">
        <v>20</v>
      </c>
      <c r="N16" s="172" t="s">
        <v>24</v>
      </c>
      <c r="O16" s="135"/>
      <c r="P16" s="136"/>
      <c r="Q16" s="72"/>
      <c r="R16" s="137"/>
      <c r="S16" s="136"/>
      <c r="T16" s="72"/>
      <c r="U16" s="92" t="s">
        <v>136</v>
      </c>
      <c r="V16" s="495"/>
      <c r="W16" s="102"/>
    </row>
    <row r="17" spans="1:62" ht="12" thickBot="1">
      <c r="A17" s="173" t="s">
        <v>32</v>
      </c>
      <c r="B17" s="174" t="s">
        <v>33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499"/>
      <c r="V17" s="497"/>
      <c r="W17" s="102"/>
    </row>
    <row r="18" spans="1:62">
      <c r="A18" s="175">
        <v>11</v>
      </c>
      <c r="B18" s="176" t="s">
        <v>34</v>
      </c>
      <c r="C18" s="177">
        <v>30</v>
      </c>
      <c r="D18" s="178"/>
      <c r="E18" s="179">
        <v>30</v>
      </c>
      <c r="F18" s="180">
        <v>30</v>
      </c>
      <c r="G18" s="181">
        <v>60</v>
      </c>
      <c r="H18" s="182">
        <v>3</v>
      </c>
      <c r="I18" s="188">
        <v>30</v>
      </c>
      <c r="J18" s="183"/>
      <c r="K18" s="184">
        <v>3</v>
      </c>
      <c r="L18" s="185"/>
      <c r="M18" s="183"/>
      <c r="N18" s="186"/>
      <c r="O18" s="185"/>
      <c r="P18" s="183"/>
      <c r="Q18" s="186"/>
      <c r="R18" s="185"/>
      <c r="S18" s="183"/>
      <c r="T18" s="493"/>
      <c r="U18" s="95" t="s">
        <v>133</v>
      </c>
      <c r="V18" s="498"/>
      <c r="W18" s="102"/>
    </row>
    <row r="19" spans="1:62">
      <c r="A19" s="187">
        <v>12</v>
      </c>
      <c r="B19" s="176" t="s">
        <v>35</v>
      </c>
      <c r="C19" s="185"/>
      <c r="D19" s="178">
        <v>15</v>
      </c>
      <c r="E19" s="179">
        <v>15</v>
      </c>
      <c r="F19" s="180">
        <v>15</v>
      </c>
      <c r="G19" s="181">
        <v>30</v>
      </c>
      <c r="H19" s="182">
        <v>2</v>
      </c>
      <c r="I19" s="188"/>
      <c r="J19" s="183"/>
      <c r="K19" s="186"/>
      <c r="L19" s="185"/>
      <c r="M19" s="183">
        <v>15</v>
      </c>
      <c r="N19" s="184">
        <v>2</v>
      </c>
      <c r="O19" s="185"/>
      <c r="P19" s="183"/>
      <c r="Q19" s="186"/>
      <c r="R19" s="185"/>
      <c r="S19" s="183"/>
      <c r="T19" s="493"/>
      <c r="U19" s="95"/>
      <c r="V19" s="498"/>
      <c r="W19" s="102"/>
    </row>
    <row r="20" spans="1:62">
      <c r="A20" s="187">
        <v>13</v>
      </c>
      <c r="B20" s="176" t="s">
        <v>36</v>
      </c>
      <c r="C20" s="185"/>
      <c r="D20" s="178"/>
      <c r="E20" s="189"/>
      <c r="F20" s="180" t="s">
        <v>147</v>
      </c>
      <c r="G20" s="181" t="s">
        <v>147</v>
      </c>
      <c r="H20" s="182">
        <v>10</v>
      </c>
      <c r="I20" s="188"/>
      <c r="J20" s="183"/>
      <c r="K20" s="186"/>
      <c r="L20" s="185"/>
      <c r="M20" s="183"/>
      <c r="N20" s="186"/>
      <c r="O20" s="185"/>
      <c r="P20" s="178" t="s">
        <v>37</v>
      </c>
      <c r="Q20" s="190">
        <v>5</v>
      </c>
      <c r="R20" s="185"/>
      <c r="S20" s="178" t="s">
        <v>37</v>
      </c>
      <c r="T20" s="189">
        <v>5</v>
      </c>
      <c r="U20" s="95"/>
      <c r="V20" s="498"/>
      <c r="W20" s="102"/>
    </row>
    <row r="21" spans="1:62" ht="12" thickBot="1">
      <c r="A21" s="191">
        <v>14</v>
      </c>
      <c r="B21" s="192" t="s">
        <v>38</v>
      </c>
      <c r="C21" s="193"/>
      <c r="D21" s="194"/>
      <c r="E21" s="195"/>
      <c r="F21" s="196">
        <v>120</v>
      </c>
      <c r="G21" s="197">
        <v>120</v>
      </c>
      <c r="H21" s="198">
        <v>10</v>
      </c>
      <c r="I21" s="199"/>
      <c r="J21" s="200"/>
      <c r="K21" s="201"/>
      <c r="L21" s="193"/>
      <c r="M21" s="200"/>
      <c r="N21" s="201"/>
      <c r="O21" s="193"/>
      <c r="P21" s="200"/>
      <c r="Q21" s="201"/>
      <c r="R21" s="193"/>
      <c r="S21" s="200" t="s">
        <v>39</v>
      </c>
      <c r="T21" s="195" t="s">
        <v>40</v>
      </c>
      <c r="U21" s="96"/>
      <c r="V21" s="498"/>
      <c r="W21" s="102"/>
    </row>
    <row r="22" spans="1:62">
      <c r="A22" s="202" t="s">
        <v>41</v>
      </c>
      <c r="B22" s="203" t="s">
        <v>42</v>
      </c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500"/>
      <c r="V22" s="497"/>
      <c r="W22" s="102"/>
    </row>
    <row r="23" spans="1:62" s="104" customFormat="1">
      <c r="A23" s="7">
        <v>15</v>
      </c>
      <c r="B23" s="241" t="s">
        <v>43</v>
      </c>
      <c r="C23" s="23"/>
      <c r="D23" s="29">
        <v>30</v>
      </c>
      <c r="E23" s="29">
        <v>30</v>
      </c>
      <c r="F23" s="29">
        <v>20</v>
      </c>
      <c r="G23" s="56">
        <v>50</v>
      </c>
      <c r="H23" s="31">
        <v>2</v>
      </c>
      <c r="I23" s="47"/>
      <c r="J23" s="47"/>
      <c r="K23" s="204"/>
      <c r="L23" s="47"/>
      <c r="M23" s="47"/>
      <c r="N23" s="204"/>
      <c r="O23" s="47"/>
      <c r="P23" s="23">
        <v>30</v>
      </c>
      <c r="Q23" s="31">
        <v>2</v>
      </c>
      <c r="R23" s="47"/>
      <c r="S23" s="47"/>
      <c r="T23" s="72"/>
      <c r="U23" s="501"/>
      <c r="V23" s="495"/>
      <c r="W23" s="102"/>
    </row>
    <row r="24" spans="1:62" ht="14.45" customHeight="1" thickBot="1">
      <c r="A24" s="8"/>
      <c r="B24" s="9" t="s">
        <v>44</v>
      </c>
      <c r="C24" s="238">
        <f>SUM(C7:C23)</f>
        <v>195</v>
      </c>
      <c r="D24" s="238">
        <f>SUM(D7:D23)</f>
        <v>220</v>
      </c>
      <c r="E24" s="238">
        <f>SUM(E7:E23)</f>
        <v>415</v>
      </c>
      <c r="F24" s="238">
        <f>SUM(F7:F23)</f>
        <v>565</v>
      </c>
      <c r="G24" s="238">
        <f>SUM(G7:G23)</f>
        <v>980</v>
      </c>
      <c r="H24" s="238">
        <v>65</v>
      </c>
      <c r="I24" s="239">
        <f>SUM(I7:I23)</f>
        <v>155</v>
      </c>
      <c r="J24" s="239">
        <f>SUM(J7:J23)</f>
        <v>125</v>
      </c>
      <c r="K24" s="240">
        <v>30</v>
      </c>
      <c r="L24" s="48">
        <f>SUM(L13:L23)</f>
        <v>40</v>
      </c>
      <c r="M24" s="49">
        <f>SUM(M13:M23)</f>
        <v>65</v>
      </c>
      <c r="N24" s="66">
        <v>13</v>
      </c>
      <c r="O24" s="48"/>
      <c r="P24" s="49"/>
      <c r="Q24" s="66">
        <v>7</v>
      </c>
      <c r="R24" s="48"/>
      <c r="S24" s="49"/>
      <c r="T24" s="494">
        <v>15</v>
      </c>
      <c r="U24" s="502"/>
      <c r="V24" s="100"/>
      <c r="W24" s="102"/>
    </row>
    <row r="25" spans="1:62" s="97" customFormat="1" ht="2.4500000000000002" hidden="1" customHeight="1" thickBot="1">
      <c r="A25" s="10"/>
      <c r="B25" s="11"/>
      <c r="C25" s="10"/>
      <c r="D25" s="12"/>
      <c r="E25" s="12"/>
      <c r="F25" s="12"/>
      <c r="G25" s="12"/>
      <c r="H25" s="13"/>
      <c r="I25" s="14"/>
      <c r="J25" s="14"/>
      <c r="K25" s="15"/>
      <c r="L25" s="14"/>
      <c r="M25" s="14"/>
      <c r="N25" s="15"/>
      <c r="O25" s="14"/>
      <c r="P25" s="14"/>
      <c r="Q25" s="15"/>
      <c r="R25" s="14"/>
      <c r="S25" s="14"/>
      <c r="T25" s="15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</row>
    <row r="26" spans="1:62" ht="12" hidden="1" thickBot="1">
      <c r="C26" s="10"/>
      <c r="D26" s="12"/>
      <c r="E26" s="12"/>
      <c r="F26" s="12"/>
      <c r="G26" s="12"/>
      <c r="H26" s="13"/>
      <c r="I26" s="14"/>
      <c r="J26" s="14"/>
      <c r="K26" s="15"/>
      <c r="L26" s="14"/>
      <c r="M26" s="14"/>
      <c r="N26" s="15"/>
      <c r="O26" s="14"/>
      <c r="P26" s="14"/>
      <c r="Q26" s="15"/>
      <c r="R26" s="14"/>
      <c r="S26" s="14"/>
      <c r="T26" s="15"/>
    </row>
    <row r="27" spans="1:62" s="97" customFormat="1" ht="14.45" customHeight="1" thickBot="1">
      <c r="A27" s="16" t="s">
        <v>21</v>
      </c>
      <c r="B27" s="17" t="s">
        <v>45</v>
      </c>
      <c r="C27" s="10"/>
      <c r="D27" s="12"/>
      <c r="E27" s="12"/>
      <c r="F27" s="12"/>
      <c r="G27" s="12"/>
      <c r="H27" s="13"/>
      <c r="I27" s="14"/>
      <c r="J27" s="14"/>
      <c r="K27" s="15"/>
      <c r="L27" s="14"/>
      <c r="M27" s="14"/>
      <c r="N27" s="15"/>
      <c r="O27" s="14"/>
      <c r="P27" s="14"/>
      <c r="Q27" s="15"/>
      <c r="R27" s="14"/>
      <c r="S27" s="14"/>
      <c r="T27" s="15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</row>
    <row r="28" spans="1:62" s="98" customFormat="1" ht="12" hidden="1" thickBot="1">
      <c r="A28" s="10"/>
      <c r="B28" s="11"/>
      <c r="C28" s="10"/>
      <c r="D28" s="12"/>
      <c r="E28" s="12"/>
      <c r="F28" s="12"/>
      <c r="G28" s="12"/>
      <c r="H28" s="13"/>
      <c r="I28" s="14"/>
      <c r="J28" s="14"/>
      <c r="K28" s="15"/>
      <c r="L28" s="14"/>
      <c r="M28" s="14"/>
      <c r="N28" s="15"/>
      <c r="O28" s="14"/>
      <c r="P28" s="14"/>
      <c r="Q28" s="15"/>
      <c r="R28" s="14"/>
      <c r="S28" s="14"/>
      <c r="T28" s="15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</row>
    <row r="29" spans="1:62" s="97" customFormat="1" ht="11.45" customHeight="1" thickBot="1">
      <c r="A29" s="836" t="s">
        <v>46</v>
      </c>
      <c r="B29" s="837"/>
      <c r="C29" s="839" t="s">
        <v>6</v>
      </c>
      <c r="D29" s="839" t="s">
        <v>7</v>
      </c>
      <c r="E29" s="839" t="s">
        <v>8</v>
      </c>
      <c r="F29" s="839" t="s">
        <v>9</v>
      </c>
      <c r="G29" s="841" t="s">
        <v>3</v>
      </c>
      <c r="H29" s="828" t="s">
        <v>4</v>
      </c>
      <c r="I29" s="830" t="s">
        <v>47</v>
      </c>
      <c r="J29" s="831"/>
      <c r="K29" s="832"/>
      <c r="L29" s="830" t="s">
        <v>48</v>
      </c>
      <c r="M29" s="831"/>
      <c r="N29" s="832"/>
      <c r="O29" s="830" t="s">
        <v>49</v>
      </c>
      <c r="P29" s="831"/>
      <c r="Q29" s="832"/>
      <c r="R29" s="830" t="s">
        <v>50</v>
      </c>
      <c r="S29" s="831"/>
      <c r="T29" s="831"/>
      <c r="U29" s="215"/>
      <c r="V29" s="214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</row>
    <row r="30" spans="1:62" s="97" customFormat="1" ht="17.45" customHeight="1" thickBot="1">
      <c r="A30" s="838"/>
      <c r="B30" s="838"/>
      <c r="C30" s="840"/>
      <c r="D30" s="840"/>
      <c r="E30" s="840"/>
      <c r="F30" s="840"/>
      <c r="G30" s="842"/>
      <c r="H30" s="829"/>
      <c r="I30" s="18" t="s">
        <v>14</v>
      </c>
      <c r="J30" s="19" t="s">
        <v>15</v>
      </c>
      <c r="K30" s="490" t="s">
        <v>4</v>
      </c>
      <c r="L30" s="19" t="s">
        <v>14</v>
      </c>
      <c r="M30" s="19" t="s">
        <v>15</v>
      </c>
      <c r="N30" s="490" t="s">
        <v>4</v>
      </c>
      <c r="O30" s="19" t="s">
        <v>6</v>
      </c>
      <c r="P30" s="19" t="s">
        <v>15</v>
      </c>
      <c r="Q30" s="490" t="s">
        <v>4</v>
      </c>
      <c r="R30" s="19" t="s">
        <v>14</v>
      </c>
      <c r="S30" s="19" t="s">
        <v>15</v>
      </c>
      <c r="T30" s="483" t="s">
        <v>4</v>
      </c>
      <c r="U30" s="487"/>
      <c r="V30" s="214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</row>
    <row r="31" spans="1:62" s="406" customFormat="1" ht="14.25" customHeight="1">
      <c r="A31" s="429">
        <v>16</v>
      </c>
      <c r="B31" s="407" t="s">
        <v>149</v>
      </c>
      <c r="C31" s="396">
        <v>35</v>
      </c>
      <c r="D31" s="397">
        <v>65</v>
      </c>
      <c r="E31" s="397">
        <v>100</v>
      </c>
      <c r="F31" s="397">
        <v>100</v>
      </c>
      <c r="G31" s="399">
        <v>200</v>
      </c>
      <c r="H31" s="399">
        <v>10</v>
      </c>
      <c r="I31" s="445"/>
      <c r="J31" s="401"/>
      <c r="K31" s="402"/>
      <c r="L31" s="446">
        <v>35</v>
      </c>
      <c r="M31" s="404"/>
      <c r="N31" s="402">
        <v>3</v>
      </c>
      <c r="O31" s="446"/>
      <c r="P31" s="404">
        <v>35</v>
      </c>
      <c r="Q31" s="402">
        <v>3</v>
      </c>
      <c r="R31" s="446"/>
      <c r="S31" s="404">
        <v>30</v>
      </c>
      <c r="T31" s="405" t="s">
        <v>24</v>
      </c>
      <c r="U31" s="488" t="s">
        <v>133</v>
      </c>
      <c r="V31" s="486"/>
    </row>
    <row r="32" spans="1:62" s="356" customFormat="1">
      <c r="A32" s="383">
        <v>17</v>
      </c>
      <c r="B32" s="366" t="s">
        <v>51</v>
      </c>
      <c r="C32" s="375">
        <v>100</v>
      </c>
      <c r="D32" s="314">
        <v>180</v>
      </c>
      <c r="E32" s="314">
        <v>280</v>
      </c>
      <c r="F32" s="314">
        <v>200</v>
      </c>
      <c r="G32" s="314">
        <v>480</v>
      </c>
      <c r="H32" s="368">
        <v>12</v>
      </c>
      <c r="I32" s="353"/>
      <c r="J32" s="351"/>
      <c r="K32" s="411"/>
      <c r="L32" s="353">
        <v>25</v>
      </c>
      <c r="M32" s="351">
        <v>45</v>
      </c>
      <c r="N32" s="374">
        <v>3</v>
      </c>
      <c r="O32" s="353">
        <v>50</v>
      </c>
      <c r="P32" s="351">
        <v>90</v>
      </c>
      <c r="Q32" s="374">
        <v>5</v>
      </c>
      <c r="R32" s="353">
        <v>25</v>
      </c>
      <c r="S32" s="351">
        <v>45</v>
      </c>
      <c r="T32" s="352" t="s">
        <v>24</v>
      </c>
      <c r="U32" s="469"/>
      <c r="V32" s="380"/>
    </row>
    <row r="33" spans="1:62" s="365" customFormat="1" ht="12" thickBot="1">
      <c r="A33" s="383">
        <v>18</v>
      </c>
      <c r="B33" s="357" t="s">
        <v>52</v>
      </c>
      <c r="C33" s="358">
        <v>15</v>
      </c>
      <c r="D33" s="358">
        <v>15</v>
      </c>
      <c r="E33" s="323">
        <v>30</v>
      </c>
      <c r="F33" s="323">
        <v>30</v>
      </c>
      <c r="G33" s="359">
        <v>60</v>
      </c>
      <c r="H33" s="359">
        <v>3</v>
      </c>
      <c r="I33" s="353"/>
      <c r="J33" s="351"/>
      <c r="K33" s="411"/>
      <c r="L33" s="424">
        <v>15</v>
      </c>
      <c r="M33" s="364">
        <v>15</v>
      </c>
      <c r="N33" s="360" t="s">
        <v>30</v>
      </c>
      <c r="O33" s="424"/>
      <c r="P33" s="364"/>
      <c r="Q33" s="360"/>
      <c r="R33" s="424"/>
      <c r="S33" s="364"/>
      <c r="T33" s="409"/>
      <c r="U33" s="457" t="s">
        <v>137</v>
      </c>
      <c r="V33" s="380"/>
      <c r="W33" s="356"/>
      <c r="X33" s="356"/>
      <c r="Y33" s="356"/>
      <c r="Z33" s="356"/>
      <c r="AA33" s="356"/>
      <c r="AB33" s="356"/>
      <c r="AC33" s="356"/>
      <c r="AD33" s="356"/>
      <c r="AE33" s="356"/>
      <c r="AF33" s="356"/>
      <c r="AG33" s="356"/>
      <c r="AH33" s="356"/>
      <c r="AI33" s="356"/>
      <c r="AJ33" s="356"/>
      <c r="AK33" s="356"/>
      <c r="AL33" s="356"/>
      <c r="AM33" s="356"/>
      <c r="AN33" s="356"/>
      <c r="AO33" s="356"/>
      <c r="AP33" s="356"/>
      <c r="AQ33" s="356"/>
      <c r="AR33" s="356"/>
      <c r="AS33" s="356"/>
      <c r="AT33" s="356"/>
      <c r="AU33" s="356"/>
      <c r="AV33" s="356"/>
      <c r="AW33" s="356"/>
      <c r="AX33" s="356"/>
      <c r="AY33" s="356"/>
      <c r="AZ33" s="356"/>
      <c r="BA33" s="356"/>
      <c r="BB33" s="356"/>
      <c r="BC33" s="356"/>
      <c r="BD33" s="356"/>
      <c r="BE33" s="356"/>
      <c r="BF33" s="356"/>
      <c r="BG33" s="356"/>
      <c r="BH33" s="356"/>
      <c r="BI33" s="356"/>
      <c r="BJ33" s="356"/>
    </row>
    <row r="34" spans="1:62" s="365" customFormat="1" ht="12" thickBot="1">
      <c r="A34" s="383">
        <v>19</v>
      </c>
      <c r="B34" s="366" t="s">
        <v>55</v>
      </c>
      <c r="C34" s="375">
        <v>15</v>
      </c>
      <c r="D34" s="314">
        <v>30</v>
      </c>
      <c r="E34" s="314">
        <v>45</v>
      </c>
      <c r="F34" s="314">
        <v>55</v>
      </c>
      <c r="G34" s="367">
        <v>100</v>
      </c>
      <c r="H34" s="368">
        <v>5</v>
      </c>
      <c r="I34" s="427"/>
      <c r="J34" s="370"/>
      <c r="K34" s="371"/>
      <c r="L34" s="427">
        <v>15</v>
      </c>
      <c r="M34" s="557">
        <v>30</v>
      </c>
      <c r="N34" s="372" t="s">
        <v>20</v>
      </c>
      <c r="O34" s="380"/>
      <c r="P34" s="356"/>
      <c r="Q34" s="381"/>
      <c r="R34" s="353"/>
      <c r="S34" s="351"/>
      <c r="T34" s="352"/>
      <c r="U34" s="457" t="s">
        <v>133</v>
      </c>
      <c r="V34" s="380"/>
      <c r="W34" s="356"/>
      <c r="X34" s="356"/>
      <c r="Y34" s="356"/>
      <c r="Z34" s="356"/>
      <c r="AA34" s="356"/>
      <c r="AB34" s="356"/>
      <c r="AC34" s="356"/>
      <c r="AD34" s="356"/>
      <c r="AE34" s="356"/>
      <c r="AF34" s="356"/>
      <c r="AG34" s="356"/>
      <c r="AH34" s="356"/>
      <c r="AI34" s="356"/>
      <c r="AJ34" s="356"/>
      <c r="AK34" s="356"/>
      <c r="AL34" s="356"/>
      <c r="AM34" s="356"/>
      <c r="AN34" s="356"/>
      <c r="AO34" s="356"/>
      <c r="AP34" s="356"/>
      <c r="AQ34" s="356"/>
      <c r="AR34" s="356"/>
      <c r="AS34" s="356"/>
      <c r="AT34" s="356"/>
      <c r="AU34" s="356"/>
      <c r="AV34" s="356"/>
      <c r="AW34" s="356"/>
      <c r="AX34" s="356"/>
      <c r="AY34" s="356"/>
      <c r="AZ34" s="356"/>
      <c r="BA34" s="356"/>
      <c r="BB34" s="356"/>
      <c r="BC34" s="356"/>
      <c r="BD34" s="356"/>
      <c r="BE34" s="356"/>
      <c r="BF34" s="356"/>
      <c r="BG34" s="356"/>
      <c r="BH34" s="356"/>
      <c r="BI34" s="356"/>
      <c r="BJ34" s="356"/>
    </row>
    <row r="35" spans="1:62" s="365" customFormat="1" ht="12" thickBot="1">
      <c r="A35" s="383">
        <v>20</v>
      </c>
      <c r="B35" s="366" t="s">
        <v>53</v>
      </c>
      <c r="C35" s="375">
        <v>15</v>
      </c>
      <c r="D35" s="375">
        <v>15</v>
      </c>
      <c r="E35" s="385">
        <v>30</v>
      </c>
      <c r="F35" s="385">
        <v>20</v>
      </c>
      <c r="G35" s="367">
        <v>50</v>
      </c>
      <c r="H35" s="394">
        <v>2</v>
      </c>
      <c r="I35" s="353"/>
      <c r="J35" s="351"/>
      <c r="K35" s="411"/>
      <c r="L35" s="380"/>
      <c r="M35" s="356"/>
      <c r="N35" s="381"/>
      <c r="O35" s="353">
        <v>15</v>
      </c>
      <c r="P35" s="351">
        <v>15</v>
      </c>
      <c r="Q35" s="374">
        <v>2</v>
      </c>
      <c r="R35" s="353"/>
      <c r="S35" s="351"/>
      <c r="T35" s="352"/>
      <c r="U35" s="383" t="s">
        <v>134</v>
      </c>
      <c r="V35" s="380"/>
      <c r="W35" s="356"/>
      <c r="X35" s="356"/>
      <c r="Y35" s="356"/>
      <c r="Z35" s="356"/>
      <c r="AA35" s="356"/>
      <c r="AB35" s="356"/>
      <c r="AC35" s="356"/>
      <c r="AD35" s="356"/>
      <c r="AE35" s="356"/>
      <c r="AF35" s="356"/>
      <c r="AG35" s="356"/>
      <c r="AH35" s="356"/>
      <c r="AI35" s="356"/>
      <c r="AJ35" s="356"/>
      <c r="AK35" s="356"/>
      <c r="AL35" s="356"/>
      <c r="AM35" s="356"/>
      <c r="AN35" s="356"/>
      <c r="AO35" s="356"/>
      <c r="AP35" s="356"/>
      <c r="AQ35" s="356"/>
      <c r="AR35" s="356"/>
      <c r="AS35" s="356"/>
      <c r="AT35" s="356"/>
      <c r="AU35" s="356"/>
      <c r="AV35" s="356"/>
      <c r="AW35" s="356"/>
      <c r="AX35" s="356"/>
      <c r="AY35" s="356"/>
      <c r="AZ35" s="356"/>
      <c r="BA35" s="356"/>
      <c r="BB35" s="356"/>
      <c r="BC35" s="356"/>
      <c r="BD35" s="356"/>
      <c r="BE35" s="356"/>
      <c r="BF35" s="356"/>
      <c r="BG35" s="356"/>
      <c r="BH35" s="356"/>
      <c r="BI35" s="356"/>
      <c r="BJ35" s="356"/>
    </row>
    <row r="36" spans="1:62" s="365" customFormat="1" ht="12" thickBot="1">
      <c r="A36" s="383">
        <v>21</v>
      </c>
      <c r="B36" s="366" t="s">
        <v>54</v>
      </c>
      <c r="C36" s="375">
        <v>30</v>
      </c>
      <c r="D36" s="375"/>
      <c r="E36" s="314">
        <v>30</v>
      </c>
      <c r="F36" s="314">
        <v>20</v>
      </c>
      <c r="G36" s="367">
        <v>50</v>
      </c>
      <c r="H36" s="368">
        <v>2</v>
      </c>
      <c r="I36" s="353"/>
      <c r="J36" s="351"/>
      <c r="K36" s="411"/>
      <c r="L36" s="353"/>
      <c r="M36" s="351"/>
      <c r="N36" s="376"/>
      <c r="O36" s="353">
        <v>30</v>
      </c>
      <c r="P36" s="351"/>
      <c r="Q36" s="374">
        <v>2</v>
      </c>
      <c r="R36" s="353"/>
      <c r="S36" s="351"/>
      <c r="T36" s="352"/>
      <c r="U36" s="383" t="s">
        <v>133</v>
      </c>
      <c r="V36" s="380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56"/>
      <c r="AZ36" s="356"/>
      <c r="BA36" s="356"/>
      <c r="BB36" s="356"/>
      <c r="BC36" s="356"/>
      <c r="BD36" s="356"/>
      <c r="BE36" s="356"/>
      <c r="BF36" s="356"/>
      <c r="BG36" s="356"/>
      <c r="BH36" s="356"/>
      <c r="BI36" s="356"/>
      <c r="BJ36" s="356"/>
    </row>
    <row r="37" spans="1:62" s="365" customFormat="1" ht="12" thickBot="1">
      <c r="A37" s="383">
        <v>22</v>
      </c>
      <c r="B37" s="366" t="s">
        <v>148</v>
      </c>
      <c r="C37" s="375">
        <v>20</v>
      </c>
      <c r="D37" s="375"/>
      <c r="E37" s="314">
        <v>20</v>
      </c>
      <c r="F37" s="314">
        <v>40</v>
      </c>
      <c r="G37" s="770">
        <v>50</v>
      </c>
      <c r="H37" s="768">
        <v>2</v>
      </c>
      <c r="I37" s="353"/>
      <c r="J37" s="351"/>
      <c r="K37" s="411"/>
      <c r="L37" s="353"/>
      <c r="M37" s="351"/>
      <c r="N37" s="374"/>
      <c r="O37" s="353">
        <v>20</v>
      </c>
      <c r="P37" s="351"/>
      <c r="Q37" s="769">
        <v>2</v>
      </c>
      <c r="R37" s="380"/>
      <c r="S37" s="356"/>
      <c r="T37" s="355"/>
      <c r="U37" s="383" t="s">
        <v>133</v>
      </c>
      <c r="V37" s="380"/>
      <c r="W37" s="356"/>
      <c r="X37" s="356"/>
      <c r="Y37" s="356"/>
      <c r="Z37" s="356"/>
      <c r="AA37" s="356"/>
      <c r="AB37" s="356"/>
      <c r="AC37" s="356"/>
      <c r="AD37" s="356"/>
      <c r="AE37" s="356"/>
      <c r="AF37" s="356"/>
      <c r="AG37" s="356"/>
      <c r="AH37" s="356"/>
      <c r="AI37" s="356"/>
      <c r="AJ37" s="356"/>
      <c r="AK37" s="356"/>
      <c r="AL37" s="356"/>
      <c r="AM37" s="356"/>
      <c r="AN37" s="356"/>
      <c r="AO37" s="356"/>
      <c r="AP37" s="356"/>
      <c r="AQ37" s="356"/>
      <c r="AR37" s="356"/>
      <c r="AS37" s="356"/>
      <c r="AT37" s="356"/>
      <c r="AU37" s="356"/>
      <c r="AV37" s="356"/>
      <c r="AW37" s="356"/>
      <c r="AX37" s="356"/>
      <c r="AY37" s="356"/>
      <c r="AZ37" s="356"/>
      <c r="BA37" s="356"/>
      <c r="BB37" s="356"/>
      <c r="BC37" s="356"/>
      <c r="BD37" s="356"/>
      <c r="BE37" s="356"/>
      <c r="BF37" s="356"/>
      <c r="BG37" s="356"/>
      <c r="BH37" s="356"/>
      <c r="BI37" s="356"/>
      <c r="BJ37" s="356"/>
    </row>
    <row r="38" spans="1:62" s="365" customFormat="1" ht="12" thickBot="1">
      <c r="A38" s="383">
        <v>23</v>
      </c>
      <c r="B38" s="366" t="s">
        <v>56</v>
      </c>
      <c r="C38" s="383"/>
      <c r="D38" s="314">
        <v>60</v>
      </c>
      <c r="E38" s="385">
        <v>60</v>
      </c>
      <c r="F38" s="385">
        <v>65</v>
      </c>
      <c r="G38" s="770">
        <v>125</v>
      </c>
      <c r="H38" s="773">
        <v>5</v>
      </c>
      <c r="I38" s="353"/>
      <c r="J38" s="351"/>
      <c r="K38" s="411"/>
      <c r="L38" s="353"/>
      <c r="M38" s="351"/>
      <c r="N38" s="376"/>
      <c r="O38" s="353"/>
      <c r="P38" s="351">
        <v>60</v>
      </c>
      <c r="Q38" s="769">
        <v>5</v>
      </c>
      <c r="R38" s="353"/>
      <c r="S38" s="351"/>
      <c r="T38" s="352"/>
      <c r="U38" s="457" t="s">
        <v>133</v>
      </c>
      <c r="V38" s="380"/>
      <c r="W38" s="356"/>
      <c r="X38" s="356"/>
      <c r="Y38" s="356"/>
      <c r="Z38" s="356"/>
      <c r="AA38" s="356"/>
      <c r="AB38" s="356"/>
      <c r="AC38" s="356"/>
      <c r="AD38" s="356"/>
      <c r="AE38" s="356"/>
      <c r="AF38" s="356"/>
      <c r="AG38" s="356"/>
      <c r="AH38" s="356"/>
      <c r="AI38" s="356"/>
      <c r="AJ38" s="356"/>
      <c r="AK38" s="356"/>
      <c r="AL38" s="356"/>
      <c r="AM38" s="356"/>
      <c r="AN38" s="356"/>
      <c r="AO38" s="356"/>
      <c r="AP38" s="356"/>
      <c r="AQ38" s="356"/>
      <c r="AR38" s="356"/>
      <c r="AS38" s="356"/>
      <c r="AT38" s="356"/>
      <c r="AU38" s="356"/>
      <c r="AV38" s="356"/>
      <c r="AW38" s="356"/>
      <c r="AX38" s="356"/>
      <c r="AY38" s="356"/>
      <c r="AZ38" s="356"/>
      <c r="BA38" s="356"/>
      <c r="BB38" s="356"/>
      <c r="BC38" s="356"/>
      <c r="BD38" s="356"/>
      <c r="BE38" s="356"/>
      <c r="BF38" s="356"/>
      <c r="BG38" s="356"/>
      <c r="BH38" s="356"/>
      <c r="BI38" s="356"/>
      <c r="BJ38" s="356"/>
    </row>
    <row r="39" spans="1:62" s="365" customFormat="1" ht="12" thickBot="1">
      <c r="A39" s="383">
        <v>24</v>
      </c>
      <c r="B39" s="366" t="s">
        <v>156</v>
      </c>
      <c r="C39" s="375">
        <v>30</v>
      </c>
      <c r="D39" s="375"/>
      <c r="E39" s="385">
        <v>30</v>
      </c>
      <c r="F39" s="385">
        <v>20</v>
      </c>
      <c r="G39" s="367">
        <v>50</v>
      </c>
      <c r="H39" s="394">
        <v>2</v>
      </c>
      <c r="I39" s="353"/>
      <c r="J39" s="351"/>
      <c r="K39" s="411"/>
      <c r="L39" s="353"/>
      <c r="M39" s="351"/>
      <c r="N39" s="376"/>
      <c r="O39" s="353">
        <v>30</v>
      </c>
      <c r="P39" s="351"/>
      <c r="Q39" s="374">
        <v>2</v>
      </c>
      <c r="R39" s="353"/>
      <c r="S39" s="351"/>
      <c r="T39" s="352"/>
      <c r="U39" s="383" t="s">
        <v>134</v>
      </c>
      <c r="V39" s="380"/>
      <c r="W39" s="356"/>
      <c r="X39" s="356"/>
      <c r="Y39" s="356"/>
      <c r="Z39" s="356"/>
      <c r="AA39" s="356"/>
      <c r="AB39" s="356"/>
      <c r="AC39" s="356"/>
      <c r="AD39" s="356"/>
      <c r="AE39" s="356"/>
      <c r="AF39" s="356"/>
      <c r="AG39" s="356"/>
      <c r="AH39" s="356"/>
      <c r="AI39" s="356"/>
      <c r="AJ39" s="356"/>
      <c r="AK39" s="356"/>
      <c r="AL39" s="356"/>
      <c r="AM39" s="356"/>
      <c r="AN39" s="356"/>
      <c r="AO39" s="356"/>
      <c r="AP39" s="356"/>
      <c r="AQ39" s="356"/>
      <c r="AR39" s="356"/>
      <c r="AS39" s="356"/>
      <c r="AT39" s="356"/>
      <c r="AU39" s="356"/>
      <c r="AV39" s="356"/>
      <c r="AW39" s="356"/>
      <c r="AX39" s="356"/>
      <c r="AY39" s="356"/>
      <c r="AZ39" s="356"/>
      <c r="BA39" s="356"/>
      <c r="BB39" s="356"/>
      <c r="BC39" s="356"/>
      <c r="BD39" s="356"/>
      <c r="BE39" s="356"/>
      <c r="BF39" s="356"/>
      <c r="BG39" s="356"/>
      <c r="BH39" s="356"/>
      <c r="BI39" s="356"/>
      <c r="BJ39" s="356"/>
    </row>
    <row r="40" spans="1:62" s="365" customFormat="1" ht="12" thickBot="1">
      <c r="A40" s="383">
        <v>25</v>
      </c>
      <c r="B40" s="366" t="s">
        <v>58</v>
      </c>
      <c r="C40" s="375">
        <v>10</v>
      </c>
      <c r="D40" s="375">
        <v>20</v>
      </c>
      <c r="E40" s="314">
        <v>30</v>
      </c>
      <c r="F40" s="314">
        <v>30</v>
      </c>
      <c r="G40" s="367">
        <v>60</v>
      </c>
      <c r="H40" s="368">
        <v>2</v>
      </c>
      <c r="I40" s="353"/>
      <c r="J40" s="351"/>
      <c r="K40" s="411"/>
      <c r="L40" s="353"/>
      <c r="M40" s="351"/>
      <c r="N40" s="376"/>
      <c r="O40" s="353">
        <v>10</v>
      </c>
      <c r="P40" s="351">
        <v>20</v>
      </c>
      <c r="Q40" s="374">
        <v>2</v>
      </c>
      <c r="R40" s="451"/>
      <c r="S40" s="378"/>
      <c r="T40" s="352"/>
      <c r="U40" s="383" t="s">
        <v>136</v>
      </c>
      <c r="V40" s="380"/>
      <c r="W40" s="356"/>
      <c r="X40" s="356"/>
      <c r="Y40" s="356"/>
      <c r="Z40" s="356"/>
      <c r="AA40" s="356"/>
      <c r="AB40" s="356"/>
      <c r="AC40" s="356"/>
      <c r="AD40" s="356"/>
      <c r="AE40" s="356"/>
      <c r="AF40" s="356"/>
      <c r="AG40" s="356"/>
      <c r="AH40" s="356"/>
      <c r="AI40" s="356"/>
      <c r="AJ40" s="356"/>
      <c r="AK40" s="356"/>
      <c r="AL40" s="356"/>
      <c r="AM40" s="356"/>
      <c r="AN40" s="356"/>
      <c r="AO40" s="356"/>
      <c r="AP40" s="356"/>
      <c r="AQ40" s="356"/>
      <c r="AR40" s="356"/>
      <c r="AS40" s="356"/>
      <c r="AT40" s="356"/>
      <c r="AU40" s="356"/>
      <c r="AV40" s="356"/>
      <c r="AW40" s="356"/>
      <c r="AX40" s="356"/>
      <c r="AY40" s="356"/>
      <c r="AZ40" s="356"/>
      <c r="BA40" s="356"/>
      <c r="BB40" s="356"/>
      <c r="BC40" s="356"/>
      <c r="BD40" s="356"/>
      <c r="BE40" s="356"/>
      <c r="BF40" s="356"/>
      <c r="BG40" s="356"/>
      <c r="BH40" s="356"/>
      <c r="BI40" s="356"/>
      <c r="BJ40" s="356"/>
    </row>
    <row r="41" spans="1:62" s="365" customFormat="1" ht="12" thickBot="1">
      <c r="A41" s="383">
        <v>26</v>
      </c>
      <c r="B41" s="384" t="s">
        <v>59</v>
      </c>
      <c r="C41" s="395">
        <v>15</v>
      </c>
      <c r="D41" s="385"/>
      <c r="E41" s="385">
        <v>15</v>
      </c>
      <c r="F41" s="385">
        <v>15</v>
      </c>
      <c r="G41" s="367">
        <v>30</v>
      </c>
      <c r="H41" s="394">
        <v>1</v>
      </c>
      <c r="I41" s="353"/>
      <c r="J41" s="351"/>
      <c r="K41" s="411"/>
      <c r="L41" s="353"/>
      <c r="M41" s="351"/>
      <c r="N41" s="376"/>
      <c r="O41" s="391"/>
      <c r="P41" s="392"/>
      <c r="Q41" s="393"/>
      <c r="R41" s="427">
        <v>15</v>
      </c>
      <c r="S41" s="370"/>
      <c r="T41" s="484">
        <v>1</v>
      </c>
      <c r="U41" s="383" t="s">
        <v>136</v>
      </c>
      <c r="V41" s="380"/>
      <c r="W41" s="356"/>
      <c r="X41" s="356"/>
      <c r="Y41" s="356"/>
      <c r="Z41" s="356"/>
      <c r="AA41" s="356"/>
      <c r="AB41" s="356"/>
      <c r="AC41" s="356"/>
      <c r="AD41" s="356"/>
      <c r="AE41" s="356"/>
      <c r="AF41" s="356"/>
      <c r="AG41" s="356"/>
      <c r="AH41" s="356"/>
      <c r="AI41" s="356"/>
      <c r="AJ41" s="356"/>
      <c r="AK41" s="356"/>
      <c r="AL41" s="356"/>
      <c r="AM41" s="356"/>
      <c r="AN41" s="356"/>
      <c r="AO41" s="356"/>
      <c r="AP41" s="356"/>
      <c r="AQ41" s="356"/>
      <c r="AR41" s="356"/>
      <c r="AS41" s="356"/>
      <c r="AT41" s="356"/>
      <c r="AU41" s="356"/>
      <c r="AV41" s="356"/>
      <c r="AW41" s="356"/>
      <c r="AX41" s="356"/>
      <c r="AY41" s="356"/>
      <c r="AZ41" s="356"/>
      <c r="BA41" s="356"/>
      <c r="BB41" s="356"/>
      <c r="BC41" s="356"/>
      <c r="BD41" s="356"/>
      <c r="BE41" s="356"/>
      <c r="BF41" s="356"/>
      <c r="BG41" s="356"/>
      <c r="BH41" s="356"/>
      <c r="BI41" s="356"/>
      <c r="BJ41" s="356"/>
    </row>
    <row r="42" spans="1:62" s="365" customFormat="1" ht="13.15" customHeight="1" thickBot="1">
      <c r="A42" s="383">
        <v>27</v>
      </c>
      <c r="B42" s="389" t="s">
        <v>158</v>
      </c>
      <c r="C42" s="442">
        <v>30</v>
      </c>
      <c r="D42" s="442">
        <v>10</v>
      </c>
      <c r="E42" s="390">
        <v>40</v>
      </c>
      <c r="F42" s="390">
        <v>30</v>
      </c>
      <c r="G42" s="367">
        <v>70</v>
      </c>
      <c r="H42" s="492">
        <v>3</v>
      </c>
      <c r="I42" s="353"/>
      <c r="J42" s="351"/>
      <c r="K42" s="411"/>
      <c r="L42" s="380"/>
      <c r="M42" s="356"/>
      <c r="N42" s="381"/>
      <c r="O42" s="386"/>
      <c r="P42" s="387"/>
      <c r="Q42" s="388"/>
      <c r="R42" s="427">
        <v>30</v>
      </c>
      <c r="S42" s="370">
        <v>10</v>
      </c>
      <c r="T42" s="484">
        <v>3</v>
      </c>
      <c r="U42" s="383" t="s">
        <v>133</v>
      </c>
      <c r="V42" s="380"/>
      <c r="W42" s="356"/>
      <c r="X42" s="356"/>
      <c r="Y42" s="356"/>
      <c r="Z42" s="356"/>
      <c r="AA42" s="356"/>
      <c r="AB42" s="356"/>
      <c r="AC42" s="356"/>
      <c r="AD42" s="356"/>
      <c r="AE42" s="356"/>
      <c r="AF42" s="356"/>
      <c r="AG42" s="356"/>
      <c r="AH42" s="356"/>
      <c r="AI42" s="356"/>
      <c r="AJ42" s="356"/>
      <c r="AK42" s="356"/>
      <c r="AL42" s="356"/>
      <c r="AM42" s="356"/>
      <c r="AN42" s="356"/>
      <c r="AO42" s="356"/>
      <c r="AP42" s="356"/>
      <c r="AQ42" s="356"/>
      <c r="AR42" s="356"/>
      <c r="AS42" s="356"/>
      <c r="AT42" s="356"/>
      <c r="AU42" s="356"/>
      <c r="AV42" s="356"/>
      <c r="AW42" s="356"/>
      <c r="AX42" s="356"/>
      <c r="AY42" s="356"/>
      <c r="AZ42" s="356"/>
      <c r="BA42" s="356"/>
      <c r="BB42" s="356"/>
      <c r="BC42" s="356"/>
      <c r="BD42" s="356"/>
      <c r="BE42" s="356"/>
      <c r="BF42" s="356"/>
      <c r="BG42" s="356"/>
      <c r="BH42" s="356"/>
      <c r="BI42" s="356"/>
      <c r="BJ42" s="356"/>
    </row>
    <row r="43" spans="1:62" s="365" customFormat="1">
      <c r="A43" s="383">
        <v>28</v>
      </c>
      <c r="B43" s="384" t="s">
        <v>60</v>
      </c>
      <c r="C43" s="395">
        <v>15</v>
      </c>
      <c r="D43" s="395">
        <v>15</v>
      </c>
      <c r="E43" s="385">
        <v>30</v>
      </c>
      <c r="F43" s="385">
        <v>30</v>
      </c>
      <c r="G43" s="394">
        <v>60</v>
      </c>
      <c r="H43" s="394">
        <v>3</v>
      </c>
      <c r="I43" s="353"/>
      <c r="J43" s="351"/>
      <c r="K43" s="411"/>
      <c r="L43" s="353"/>
      <c r="M43" s="351"/>
      <c r="N43" s="376"/>
      <c r="O43" s="391"/>
      <c r="P43" s="392"/>
      <c r="Q43" s="393"/>
      <c r="R43" s="427">
        <v>15</v>
      </c>
      <c r="S43" s="370">
        <v>15</v>
      </c>
      <c r="T43" s="484">
        <v>3</v>
      </c>
      <c r="U43" s="440" t="s">
        <v>133</v>
      </c>
      <c r="V43" s="380"/>
      <c r="W43" s="356"/>
      <c r="X43" s="356"/>
      <c r="Y43" s="356"/>
      <c r="Z43" s="356"/>
      <c r="AA43" s="356"/>
      <c r="AB43" s="356"/>
      <c r="AC43" s="356"/>
      <c r="AD43" s="356"/>
      <c r="AE43" s="356"/>
      <c r="AF43" s="356"/>
      <c r="AG43" s="356"/>
      <c r="AH43" s="356"/>
      <c r="AI43" s="356"/>
      <c r="AJ43" s="356"/>
      <c r="AK43" s="356"/>
      <c r="AL43" s="356"/>
      <c r="AM43" s="356"/>
      <c r="AN43" s="356"/>
      <c r="AO43" s="356"/>
      <c r="AP43" s="356"/>
      <c r="AQ43" s="356"/>
      <c r="AR43" s="356"/>
      <c r="AS43" s="356"/>
      <c r="AT43" s="356"/>
      <c r="AU43" s="356"/>
      <c r="AV43" s="356"/>
      <c r="AW43" s="356"/>
      <c r="AX43" s="356"/>
      <c r="AY43" s="356"/>
      <c r="AZ43" s="356"/>
      <c r="BA43" s="356"/>
      <c r="BB43" s="356"/>
      <c r="BC43" s="356"/>
      <c r="BD43" s="356"/>
      <c r="BE43" s="356"/>
      <c r="BF43" s="356"/>
      <c r="BG43" s="356"/>
      <c r="BH43" s="356"/>
      <c r="BI43" s="356"/>
      <c r="BJ43" s="356"/>
    </row>
    <row r="44" spans="1:62" s="365" customFormat="1">
      <c r="A44" s="383">
        <v>29</v>
      </c>
      <c r="B44" s="384" t="s">
        <v>152</v>
      </c>
      <c r="C44" s="395"/>
      <c r="D44" s="395">
        <v>15</v>
      </c>
      <c r="E44" s="385">
        <v>15</v>
      </c>
      <c r="F44" s="385">
        <v>10</v>
      </c>
      <c r="G44" s="394">
        <v>25</v>
      </c>
      <c r="H44" s="394">
        <v>1</v>
      </c>
      <c r="I44" s="353"/>
      <c r="J44" s="351"/>
      <c r="K44" s="411"/>
      <c r="L44" s="380"/>
      <c r="M44" s="351">
        <v>15</v>
      </c>
      <c r="N44" s="376">
        <v>1</v>
      </c>
      <c r="O44" s="391"/>
      <c r="P44" s="392"/>
      <c r="Q44" s="393"/>
      <c r="R44" s="427"/>
      <c r="S44" s="370"/>
      <c r="T44" s="484"/>
      <c r="U44" s="440"/>
      <c r="V44" s="380"/>
      <c r="W44" s="356"/>
      <c r="X44" s="356"/>
      <c r="Y44" s="356"/>
      <c r="Z44" s="356"/>
      <c r="AA44" s="356"/>
      <c r="AB44" s="356"/>
      <c r="AC44" s="356"/>
      <c r="AD44" s="356"/>
      <c r="AE44" s="356"/>
      <c r="AF44" s="356"/>
      <c r="AG44" s="356"/>
      <c r="AH44" s="356"/>
      <c r="AI44" s="356"/>
      <c r="AJ44" s="356"/>
      <c r="AK44" s="356"/>
      <c r="AL44" s="356"/>
      <c r="AM44" s="356"/>
      <c r="AN44" s="356"/>
      <c r="AO44" s="356"/>
      <c r="AP44" s="356"/>
      <c r="AQ44" s="356"/>
      <c r="AR44" s="356"/>
      <c r="AS44" s="356"/>
      <c r="AT44" s="356"/>
      <c r="AU44" s="356"/>
      <c r="AV44" s="356"/>
      <c r="AW44" s="356"/>
      <c r="AX44" s="356"/>
      <c r="AY44" s="356"/>
      <c r="AZ44" s="356"/>
      <c r="BA44" s="356"/>
      <c r="BB44" s="356"/>
      <c r="BC44" s="356"/>
      <c r="BD44" s="356"/>
      <c r="BE44" s="356"/>
      <c r="BF44" s="356"/>
      <c r="BG44" s="356"/>
      <c r="BH44" s="356"/>
      <c r="BI44" s="356"/>
      <c r="BJ44" s="356"/>
    </row>
    <row r="45" spans="1:62" s="365" customFormat="1">
      <c r="A45" s="383">
        <v>30</v>
      </c>
      <c r="B45" s="384" t="s">
        <v>153</v>
      </c>
      <c r="C45" s="395"/>
      <c r="D45" s="395">
        <v>15</v>
      </c>
      <c r="E45" s="385">
        <v>15</v>
      </c>
      <c r="F45" s="385">
        <v>10</v>
      </c>
      <c r="G45" s="394">
        <v>25</v>
      </c>
      <c r="H45" s="394">
        <v>1</v>
      </c>
      <c r="I45" s="353"/>
      <c r="J45" s="351"/>
      <c r="K45" s="411"/>
      <c r="L45" s="353"/>
      <c r="M45" s="351">
        <v>15</v>
      </c>
      <c r="N45" s="376">
        <v>1</v>
      </c>
      <c r="O45" s="391"/>
      <c r="P45" s="392"/>
      <c r="Q45" s="393"/>
      <c r="R45" s="427"/>
      <c r="S45" s="370"/>
      <c r="T45" s="484"/>
      <c r="U45" s="440"/>
      <c r="V45" s="380"/>
      <c r="W45" s="356"/>
      <c r="X45" s="356"/>
      <c r="Y45" s="356"/>
      <c r="Z45" s="356"/>
      <c r="AA45" s="356"/>
      <c r="AB45" s="356"/>
      <c r="AC45" s="356"/>
      <c r="AD45" s="356"/>
      <c r="AE45" s="356"/>
      <c r="AF45" s="356"/>
      <c r="AG45" s="356"/>
      <c r="AH45" s="356"/>
      <c r="AI45" s="356"/>
      <c r="AJ45" s="356"/>
      <c r="AK45" s="356"/>
      <c r="AL45" s="356"/>
      <c r="AM45" s="356"/>
      <c r="AN45" s="356"/>
      <c r="AO45" s="356"/>
      <c r="AP45" s="356"/>
      <c r="AQ45" s="356"/>
      <c r="AR45" s="356"/>
      <c r="AS45" s="356"/>
      <c r="AT45" s="356"/>
      <c r="AU45" s="356"/>
      <c r="AV45" s="356"/>
      <c r="AW45" s="356"/>
      <c r="AX45" s="356"/>
      <c r="AY45" s="356"/>
      <c r="AZ45" s="356"/>
      <c r="BA45" s="356"/>
      <c r="BB45" s="356"/>
      <c r="BC45" s="356"/>
      <c r="BD45" s="356"/>
      <c r="BE45" s="356"/>
      <c r="BF45" s="356"/>
      <c r="BG45" s="356"/>
      <c r="BH45" s="356"/>
      <c r="BI45" s="356"/>
      <c r="BJ45" s="356"/>
    </row>
    <row r="46" spans="1:62" s="365" customFormat="1">
      <c r="A46" s="383">
        <v>31</v>
      </c>
      <c r="B46" s="384" t="s">
        <v>150</v>
      </c>
      <c r="C46" s="395">
        <v>15</v>
      </c>
      <c r="D46" s="395"/>
      <c r="E46" s="385">
        <v>15</v>
      </c>
      <c r="F46" s="385">
        <v>10</v>
      </c>
      <c r="G46" s="394">
        <v>25</v>
      </c>
      <c r="H46" s="394">
        <v>1</v>
      </c>
      <c r="I46" s="353"/>
      <c r="J46" s="351"/>
      <c r="K46" s="411"/>
      <c r="L46" s="353">
        <v>15</v>
      </c>
      <c r="M46" s="351"/>
      <c r="N46" s="376">
        <v>1</v>
      </c>
      <c r="O46" s="391"/>
      <c r="P46" s="392"/>
      <c r="Q46" s="393"/>
      <c r="R46" s="427"/>
      <c r="S46" s="370"/>
      <c r="T46" s="484"/>
      <c r="U46" s="440"/>
      <c r="V46" s="380"/>
      <c r="W46" s="356"/>
      <c r="X46" s="356"/>
      <c r="Y46" s="356"/>
      <c r="Z46" s="356"/>
      <c r="AA46" s="356"/>
      <c r="AB46" s="356"/>
      <c r="AC46" s="356"/>
      <c r="AD46" s="356"/>
      <c r="AE46" s="356"/>
      <c r="AF46" s="356"/>
      <c r="AG46" s="356"/>
      <c r="AH46" s="356"/>
      <c r="AI46" s="356"/>
      <c r="AJ46" s="356"/>
      <c r="AK46" s="356"/>
      <c r="AL46" s="356"/>
      <c r="AM46" s="356"/>
      <c r="AN46" s="356"/>
      <c r="AO46" s="356"/>
      <c r="AP46" s="356"/>
      <c r="AQ46" s="356"/>
      <c r="AR46" s="356"/>
      <c r="AS46" s="356"/>
      <c r="AT46" s="356"/>
      <c r="AU46" s="356"/>
      <c r="AV46" s="356"/>
      <c r="AW46" s="356"/>
      <c r="AX46" s="356"/>
      <c r="AY46" s="356"/>
      <c r="AZ46" s="356"/>
      <c r="BA46" s="356"/>
      <c r="BB46" s="356"/>
      <c r="BC46" s="356"/>
      <c r="BD46" s="356"/>
      <c r="BE46" s="356"/>
      <c r="BF46" s="356"/>
      <c r="BG46" s="356"/>
      <c r="BH46" s="356"/>
      <c r="BI46" s="356"/>
      <c r="BJ46" s="356"/>
    </row>
    <row r="47" spans="1:62" s="356" customFormat="1">
      <c r="A47" s="383"/>
      <c r="B47" s="443" t="s">
        <v>61</v>
      </c>
      <c r="C47" s="431">
        <f t="shared" ref="C47:H47" si="0">SUM(C31:C46)</f>
        <v>345</v>
      </c>
      <c r="D47" s="431">
        <f t="shared" si="0"/>
        <v>440</v>
      </c>
      <c r="E47" s="431">
        <f t="shared" si="0"/>
        <v>785</v>
      </c>
      <c r="F47" s="431">
        <f t="shared" si="0"/>
        <v>685</v>
      </c>
      <c r="G47" s="431">
        <f t="shared" si="0"/>
        <v>1460</v>
      </c>
      <c r="H47" s="431">
        <f t="shared" si="0"/>
        <v>55</v>
      </c>
      <c r="I47" s="353"/>
      <c r="J47" s="351"/>
      <c r="K47" s="411"/>
      <c r="L47" s="353">
        <f>SUM(L31:L46)</f>
        <v>105</v>
      </c>
      <c r="M47" s="351">
        <f>SUM(M32:M46)</f>
        <v>120</v>
      </c>
      <c r="N47" s="444">
        <v>17</v>
      </c>
      <c r="O47" s="353">
        <f>SUM(O31:O46)</f>
        <v>155</v>
      </c>
      <c r="P47" s="373">
        <f>SUM(P31:P46)</f>
        <v>220</v>
      </c>
      <c r="Q47" s="444">
        <v>23</v>
      </c>
      <c r="R47" s="353">
        <f>SUM(R31:R46)</f>
        <v>85</v>
      </c>
      <c r="S47" s="351">
        <f>SUM(S31:S46)</f>
        <v>100</v>
      </c>
      <c r="T47" s="485">
        <v>15</v>
      </c>
      <c r="U47" s="469"/>
      <c r="V47" s="380"/>
    </row>
    <row r="48" spans="1:62" s="99" customFormat="1" ht="12" thickBot="1">
      <c r="A48" s="210"/>
      <c r="B48" s="211" t="s">
        <v>144</v>
      </c>
      <c r="C48" s="220">
        <f t="shared" ref="C48:H48" si="1">C24+C47</f>
        <v>540</v>
      </c>
      <c r="D48" s="220">
        <f t="shared" si="1"/>
        <v>660</v>
      </c>
      <c r="E48" s="220">
        <f t="shared" si="1"/>
        <v>1200</v>
      </c>
      <c r="F48" s="220">
        <f t="shared" si="1"/>
        <v>1250</v>
      </c>
      <c r="G48" s="220">
        <f t="shared" si="1"/>
        <v>2440</v>
      </c>
      <c r="H48" s="266">
        <f t="shared" si="1"/>
        <v>120</v>
      </c>
      <c r="I48" s="257"/>
      <c r="J48" s="85"/>
      <c r="K48" s="212"/>
      <c r="L48" s="257"/>
      <c r="M48" s="85"/>
      <c r="N48" s="213"/>
      <c r="O48" s="266">
        <f t="shared" ref="O48:T48" si="2">O24+O47</f>
        <v>155</v>
      </c>
      <c r="P48" s="266">
        <f t="shared" si="2"/>
        <v>220</v>
      </c>
      <c r="Q48" s="266">
        <f t="shared" si="2"/>
        <v>30</v>
      </c>
      <c r="R48" s="266">
        <f t="shared" si="2"/>
        <v>85</v>
      </c>
      <c r="S48" s="266">
        <f t="shared" si="2"/>
        <v>100</v>
      </c>
      <c r="T48" s="266">
        <f t="shared" si="2"/>
        <v>30</v>
      </c>
      <c r="U48" s="489"/>
      <c r="V48" s="214"/>
    </row>
    <row r="49" spans="1:62" s="103" customFormat="1" ht="12" thickBot="1">
      <c r="A49" s="80"/>
      <c r="B49" s="81"/>
      <c r="C49" s="76"/>
      <c r="D49" s="86"/>
      <c r="E49" s="82"/>
      <c r="F49" s="77"/>
      <c r="G49" s="77"/>
      <c r="H49" s="77"/>
      <c r="I49" s="78"/>
      <c r="J49" s="78"/>
      <c r="K49" s="79"/>
      <c r="L49" s="78"/>
      <c r="M49" s="78"/>
      <c r="N49" s="79"/>
      <c r="O49" s="78"/>
      <c r="P49" s="78"/>
      <c r="Q49" s="79"/>
      <c r="R49" s="78"/>
      <c r="S49" s="78"/>
      <c r="T49" s="79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</row>
    <row r="50" spans="1:62" ht="12" thickBot="1">
      <c r="A50" s="788" t="s">
        <v>62</v>
      </c>
      <c r="B50" s="788"/>
      <c r="C50" s="834" t="s">
        <v>6</v>
      </c>
      <c r="D50" s="834" t="s">
        <v>7</v>
      </c>
      <c r="E50" s="834" t="s">
        <v>8</v>
      </c>
      <c r="F50" s="834" t="s">
        <v>9</v>
      </c>
      <c r="G50" s="821" t="s">
        <v>3</v>
      </c>
      <c r="H50" s="823" t="s">
        <v>4</v>
      </c>
      <c r="I50" s="825" t="s">
        <v>47</v>
      </c>
      <c r="J50" s="826"/>
      <c r="K50" s="827"/>
      <c r="L50" s="825" t="s">
        <v>48</v>
      </c>
      <c r="M50" s="826"/>
      <c r="N50" s="827"/>
      <c r="O50" s="825" t="s">
        <v>49</v>
      </c>
      <c r="P50" s="826"/>
      <c r="Q50" s="827"/>
      <c r="R50" s="825" t="s">
        <v>50</v>
      </c>
      <c r="S50" s="826"/>
      <c r="T50" s="827"/>
      <c r="U50" s="225"/>
      <c r="V50" s="454"/>
    </row>
    <row r="51" spans="1:62" ht="23.25" thickBot="1">
      <c r="A51" s="833"/>
      <c r="B51" s="833"/>
      <c r="C51" s="835"/>
      <c r="D51" s="835"/>
      <c r="E51" s="835"/>
      <c r="F51" s="835"/>
      <c r="G51" s="822"/>
      <c r="H51" s="824"/>
      <c r="I51" s="36" t="s">
        <v>14</v>
      </c>
      <c r="J51" s="35" t="s">
        <v>15</v>
      </c>
      <c r="K51" s="37" t="s">
        <v>4</v>
      </c>
      <c r="L51" s="36" t="s">
        <v>14</v>
      </c>
      <c r="M51" s="35" t="s">
        <v>15</v>
      </c>
      <c r="N51" s="37" t="s">
        <v>4</v>
      </c>
      <c r="O51" s="36" t="s">
        <v>6</v>
      </c>
      <c r="P51" s="35" t="s">
        <v>15</v>
      </c>
      <c r="Q51" s="246" t="s">
        <v>4</v>
      </c>
      <c r="R51" s="247" t="s">
        <v>14</v>
      </c>
      <c r="S51" s="38" t="s">
        <v>15</v>
      </c>
      <c r="T51" s="248" t="s">
        <v>4</v>
      </c>
      <c r="U51" s="225"/>
      <c r="V51" s="454"/>
    </row>
    <row r="52" spans="1:62" s="365" customFormat="1" ht="15" customHeight="1" thickBot="1">
      <c r="A52" s="396">
        <v>16</v>
      </c>
      <c r="B52" s="407" t="s">
        <v>63</v>
      </c>
      <c r="C52" s="396">
        <v>35</v>
      </c>
      <c r="D52" s="397">
        <v>65</v>
      </c>
      <c r="E52" s="397">
        <v>100</v>
      </c>
      <c r="F52" s="397">
        <v>100</v>
      </c>
      <c r="G52" s="399">
        <v>200</v>
      </c>
      <c r="H52" s="399">
        <v>10</v>
      </c>
      <c r="I52" s="400"/>
      <c r="J52" s="401"/>
      <c r="K52" s="402"/>
      <c r="L52" s="403">
        <v>35</v>
      </c>
      <c r="M52" s="404"/>
      <c r="N52" s="402">
        <v>3</v>
      </c>
      <c r="O52" s="403"/>
      <c r="P52" s="404">
        <v>35</v>
      </c>
      <c r="Q52" s="405">
        <v>3</v>
      </c>
      <c r="R52" s="403"/>
      <c r="S52" s="404">
        <v>30</v>
      </c>
      <c r="T52" s="402" t="s">
        <v>24</v>
      </c>
      <c r="U52" s="469"/>
      <c r="V52" s="380"/>
      <c r="W52" s="356"/>
      <c r="X52" s="356"/>
      <c r="Y52" s="356"/>
      <c r="Z52" s="356"/>
      <c r="AA52" s="356"/>
      <c r="AB52" s="356"/>
      <c r="AC52" s="356"/>
      <c r="AD52" s="356"/>
      <c r="AE52" s="356"/>
      <c r="AF52" s="356"/>
      <c r="AG52" s="356"/>
      <c r="AH52" s="356"/>
      <c r="AI52" s="356"/>
      <c r="AJ52" s="356"/>
      <c r="AK52" s="356"/>
      <c r="AL52" s="356"/>
      <c r="AM52" s="356"/>
      <c r="AN52" s="356"/>
      <c r="AO52" s="356"/>
      <c r="AP52" s="356"/>
      <c r="AQ52" s="356"/>
      <c r="AR52" s="356"/>
      <c r="AS52" s="356"/>
      <c r="AT52" s="356"/>
      <c r="AU52" s="356"/>
      <c r="AV52" s="356"/>
      <c r="AW52" s="356"/>
      <c r="AX52" s="356"/>
      <c r="AY52" s="356"/>
      <c r="AZ52" s="356"/>
      <c r="BA52" s="356"/>
      <c r="BB52" s="356"/>
      <c r="BC52" s="356"/>
      <c r="BD52" s="356"/>
      <c r="BE52" s="356"/>
      <c r="BF52" s="356"/>
      <c r="BG52" s="356"/>
      <c r="BH52" s="356"/>
      <c r="BI52" s="356"/>
      <c r="BJ52" s="356"/>
    </row>
    <row r="53" spans="1:62" s="365" customFormat="1" ht="15" customHeight="1" thickBot="1">
      <c r="A53" s="408">
        <v>17</v>
      </c>
      <c r="B53" s="366" t="s">
        <v>52</v>
      </c>
      <c r="C53" s="375">
        <v>15</v>
      </c>
      <c r="D53" s="375">
        <v>15</v>
      </c>
      <c r="E53" s="314">
        <v>30</v>
      </c>
      <c r="F53" s="314">
        <v>30</v>
      </c>
      <c r="G53" s="367">
        <v>60</v>
      </c>
      <c r="H53" s="368">
        <v>3</v>
      </c>
      <c r="I53" s="369"/>
      <c r="J53" s="370"/>
      <c r="K53" s="371"/>
      <c r="L53" s="369">
        <v>15</v>
      </c>
      <c r="M53" s="370">
        <v>15</v>
      </c>
      <c r="N53" s="372" t="s">
        <v>30</v>
      </c>
      <c r="O53" s="363"/>
      <c r="P53" s="364"/>
      <c r="Q53" s="409"/>
      <c r="R53" s="373"/>
      <c r="S53" s="351"/>
      <c r="T53" s="374"/>
      <c r="U53" s="457" t="s">
        <v>137</v>
      </c>
      <c r="V53" s="380"/>
      <c r="W53" s="356"/>
      <c r="X53" s="356"/>
      <c r="Y53" s="356"/>
      <c r="Z53" s="356"/>
      <c r="AA53" s="356"/>
      <c r="AB53" s="356"/>
      <c r="AC53" s="356"/>
      <c r="AD53" s="356"/>
      <c r="AE53" s="356"/>
      <c r="AF53" s="356"/>
      <c r="AG53" s="356"/>
      <c r="AH53" s="356"/>
      <c r="AI53" s="356"/>
      <c r="AJ53" s="356"/>
      <c r="AK53" s="356"/>
      <c r="AL53" s="356"/>
      <c r="AM53" s="356"/>
      <c r="AN53" s="356"/>
      <c r="AO53" s="356"/>
      <c r="AP53" s="356"/>
      <c r="AQ53" s="356"/>
      <c r="AR53" s="356"/>
      <c r="AS53" s="356"/>
      <c r="AT53" s="356"/>
      <c r="AU53" s="356"/>
      <c r="AV53" s="356"/>
      <c r="AW53" s="356"/>
      <c r="AX53" s="356"/>
      <c r="AY53" s="356"/>
      <c r="AZ53" s="356"/>
      <c r="BA53" s="356"/>
      <c r="BB53" s="356"/>
      <c r="BC53" s="356"/>
      <c r="BD53" s="356"/>
      <c r="BE53" s="356"/>
      <c r="BF53" s="356"/>
      <c r="BG53" s="356"/>
      <c r="BH53" s="356"/>
      <c r="BI53" s="356"/>
      <c r="BJ53" s="356"/>
    </row>
    <row r="54" spans="1:62" s="365" customFormat="1" ht="19.899999999999999" customHeight="1" thickBot="1">
      <c r="A54" s="408">
        <v>18</v>
      </c>
      <c r="B54" s="410" t="s">
        <v>64</v>
      </c>
      <c r="C54" s="375">
        <v>15</v>
      </c>
      <c r="D54" s="375">
        <v>15</v>
      </c>
      <c r="E54" s="314">
        <v>30</v>
      </c>
      <c r="F54" s="314">
        <v>20</v>
      </c>
      <c r="G54" s="367">
        <v>50</v>
      </c>
      <c r="H54" s="368">
        <v>1</v>
      </c>
      <c r="I54" s="373"/>
      <c r="J54" s="351"/>
      <c r="K54" s="411"/>
      <c r="L54" s="373">
        <v>15</v>
      </c>
      <c r="M54" s="351">
        <v>15</v>
      </c>
      <c r="N54" s="374">
        <v>1</v>
      </c>
      <c r="O54" s="373"/>
      <c r="P54" s="351"/>
      <c r="Q54" s="352"/>
      <c r="R54" s="373"/>
      <c r="S54" s="351"/>
      <c r="T54" s="374"/>
      <c r="U54" s="383" t="s">
        <v>136</v>
      </c>
      <c r="V54" s="380"/>
      <c r="W54" s="356"/>
      <c r="X54" s="356"/>
      <c r="Y54" s="356"/>
      <c r="Z54" s="356"/>
      <c r="AA54" s="356"/>
      <c r="AB54" s="356"/>
      <c r="AC54" s="356"/>
      <c r="AD54" s="356"/>
      <c r="AE54" s="356"/>
      <c r="AF54" s="356"/>
      <c r="AG54" s="356"/>
      <c r="AH54" s="356"/>
      <c r="AI54" s="356"/>
      <c r="AJ54" s="356"/>
      <c r="AK54" s="356"/>
      <c r="AL54" s="356"/>
      <c r="AM54" s="356"/>
      <c r="AN54" s="356"/>
      <c r="AO54" s="356"/>
      <c r="AP54" s="356"/>
      <c r="AQ54" s="356"/>
      <c r="AR54" s="356"/>
      <c r="AS54" s="356"/>
      <c r="AT54" s="356"/>
      <c r="AU54" s="356"/>
      <c r="AV54" s="356"/>
      <c r="AW54" s="356"/>
      <c r="AX54" s="356"/>
      <c r="AY54" s="356"/>
      <c r="AZ54" s="356"/>
      <c r="BA54" s="356"/>
      <c r="BB54" s="356"/>
      <c r="BC54" s="356"/>
      <c r="BD54" s="356"/>
      <c r="BE54" s="356"/>
      <c r="BF54" s="356"/>
      <c r="BG54" s="356"/>
      <c r="BH54" s="356"/>
      <c r="BI54" s="356"/>
      <c r="BJ54" s="356"/>
    </row>
    <row r="55" spans="1:62" s="365" customFormat="1" ht="22.9" customHeight="1" thickBot="1">
      <c r="A55" s="408">
        <v>19</v>
      </c>
      <c r="B55" s="412" t="s">
        <v>65</v>
      </c>
      <c r="C55" s="375">
        <v>20</v>
      </c>
      <c r="D55" s="375">
        <v>20</v>
      </c>
      <c r="E55" s="314">
        <v>40</v>
      </c>
      <c r="F55" s="314">
        <v>30</v>
      </c>
      <c r="G55" s="367">
        <v>70</v>
      </c>
      <c r="H55" s="368">
        <v>2</v>
      </c>
      <c r="I55" s="373"/>
      <c r="J55" s="351"/>
      <c r="K55" s="411"/>
      <c r="L55" s="375">
        <v>20</v>
      </c>
      <c r="M55" s="375">
        <v>20</v>
      </c>
      <c r="N55" s="374" t="s">
        <v>154</v>
      </c>
      <c r="O55" s="373"/>
      <c r="P55" s="351"/>
      <c r="Q55" s="352"/>
      <c r="R55" s="373"/>
      <c r="S55" s="351"/>
      <c r="T55" s="374"/>
      <c r="U55" s="383" t="s">
        <v>136</v>
      </c>
      <c r="V55" s="380"/>
      <c r="W55" s="356"/>
      <c r="X55" s="356"/>
      <c r="Y55" s="356"/>
      <c r="Z55" s="356"/>
      <c r="AA55" s="356"/>
      <c r="AB55" s="356"/>
      <c r="AC55" s="356"/>
      <c r="AD55" s="356"/>
      <c r="AE55" s="356"/>
      <c r="AF55" s="356"/>
      <c r="AG55" s="356"/>
      <c r="AH55" s="356"/>
      <c r="AI55" s="356"/>
      <c r="AJ55" s="356"/>
      <c r="AK55" s="356"/>
      <c r="AL55" s="356"/>
      <c r="AM55" s="356"/>
      <c r="AN55" s="356"/>
      <c r="AO55" s="356"/>
      <c r="AP55" s="356"/>
      <c r="AQ55" s="356"/>
      <c r="AR55" s="356"/>
      <c r="AS55" s="356"/>
      <c r="AT55" s="356"/>
      <c r="AU55" s="356"/>
      <c r="AV55" s="356"/>
      <c r="AW55" s="356"/>
      <c r="AX55" s="356"/>
      <c r="AY55" s="356"/>
      <c r="AZ55" s="356"/>
      <c r="BA55" s="356"/>
      <c r="BB55" s="356"/>
      <c r="BC55" s="356"/>
      <c r="BD55" s="356"/>
      <c r="BE55" s="356"/>
      <c r="BF55" s="356"/>
      <c r="BG55" s="356"/>
      <c r="BH55" s="356"/>
      <c r="BI55" s="356"/>
      <c r="BJ55" s="356"/>
    </row>
    <row r="56" spans="1:62" s="365" customFormat="1" ht="15" customHeight="1" thickBot="1">
      <c r="A56" s="408">
        <v>20</v>
      </c>
      <c r="B56" s="366" t="s">
        <v>66</v>
      </c>
      <c r="C56" s="375">
        <v>15</v>
      </c>
      <c r="D56" s="375">
        <v>15</v>
      </c>
      <c r="E56" s="314">
        <v>30</v>
      </c>
      <c r="F56" s="314">
        <v>30</v>
      </c>
      <c r="G56" s="367">
        <v>60</v>
      </c>
      <c r="H56" s="368">
        <v>2</v>
      </c>
      <c r="I56" s="373"/>
      <c r="J56" s="351"/>
      <c r="K56" s="411"/>
      <c r="L56" s="373">
        <v>15</v>
      </c>
      <c r="M56" s="351">
        <v>15</v>
      </c>
      <c r="N56" s="374">
        <v>2</v>
      </c>
      <c r="O56" s="373"/>
      <c r="P56" s="351"/>
      <c r="Q56" s="352"/>
      <c r="R56" s="373"/>
      <c r="S56" s="351"/>
      <c r="T56" s="374"/>
      <c r="U56" s="457" t="s">
        <v>138</v>
      </c>
      <c r="V56" s="380"/>
      <c r="W56" s="356"/>
      <c r="X56" s="356"/>
      <c r="Y56" s="356"/>
      <c r="Z56" s="356"/>
      <c r="AA56" s="356"/>
      <c r="AB56" s="356"/>
      <c r="AC56" s="356"/>
      <c r="AD56" s="356"/>
      <c r="AE56" s="356"/>
      <c r="AF56" s="356"/>
      <c r="AG56" s="356"/>
      <c r="AH56" s="356"/>
      <c r="AI56" s="356"/>
      <c r="AJ56" s="356"/>
      <c r="AK56" s="356"/>
      <c r="AL56" s="356"/>
      <c r="AM56" s="356"/>
      <c r="AN56" s="356"/>
      <c r="AO56" s="356"/>
      <c r="AP56" s="356"/>
      <c r="AQ56" s="356"/>
      <c r="AR56" s="356"/>
      <c r="AS56" s="356"/>
      <c r="AT56" s="356"/>
      <c r="AU56" s="356"/>
      <c r="AV56" s="356"/>
      <c r="AW56" s="356"/>
      <c r="AX56" s="356"/>
      <c r="AY56" s="356"/>
      <c r="AZ56" s="356"/>
      <c r="BA56" s="356"/>
      <c r="BB56" s="356"/>
      <c r="BC56" s="356"/>
      <c r="BD56" s="356"/>
      <c r="BE56" s="356"/>
      <c r="BF56" s="356"/>
      <c r="BG56" s="356"/>
      <c r="BH56" s="356"/>
      <c r="BI56" s="356"/>
      <c r="BJ56" s="356"/>
    </row>
    <row r="57" spans="1:62" s="365" customFormat="1" ht="15" customHeight="1" thickBot="1">
      <c r="A57" s="408">
        <v>21</v>
      </c>
      <c r="B57" s="366" t="s">
        <v>162</v>
      </c>
      <c r="C57" s="375">
        <v>15</v>
      </c>
      <c r="D57" s="375">
        <v>15</v>
      </c>
      <c r="E57" s="314">
        <v>30</v>
      </c>
      <c r="F57" s="314">
        <v>35</v>
      </c>
      <c r="G57" s="367">
        <v>65</v>
      </c>
      <c r="H57" s="368">
        <v>3</v>
      </c>
      <c r="I57" s="373"/>
      <c r="J57" s="351"/>
      <c r="K57" s="411"/>
      <c r="L57" s="373"/>
      <c r="M57" s="351"/>
      <c r="N57" s="374"/>
      <c r="O57" s="373">
        <v>15</v>
      </c>
      <c r="P57" s="351">
        <v>15</v>
      </c>
      <c r="Q57" s="352" t="s">
        <v>30</v>
      </c>
      <c r="R57" s="373"/>
      <c r="S57" s="351"/>
      <c r="T57" s="374"/>
      <c r="U57" s="457" t="s">
        <v>138</v>
      </c>
      <c r="V57" s="380"/>
      <c r="W57" s="356"/>
      <c r="X57" s="356"/>
      <c r="Y57" s="356"/>
      <c r="Z57" s="356"/>
      <c r="AA57" s="356"/>
      <c r="AB57" s="356"/>
      <c r="AC57" s="356"/>
      <c r="AD57" s="356"/>
      <c r="AE57" s="356"/>
      <c r="AF57" s="356"/>
      <c r="AG57" s="356"/>
      <c r="AH57" s="356"/>
      <c r="AI57" s="356"/>
      <c r="AJ57" s="356"/>
      <c r="AK57" s="356"/>
      <c r="AL57" s="356"/>
      <c r="AM57" s="356"/>
      <c r="AN57" s="356"/>
      <c r="AO57" s="356"/>
      <c r="AP57" s="356"/>
      <c r="AQ57" s="356"/>
      <c r="AR57" s="356"/>
      <c r="AS57" s="356"/>
      <c r="AT57" s="356"/>
      <c r="AU57" s="356"/>
      <c r="AV57" s="356"/>
      <c r="AW57" s="356"/>
      <c r="AX57" s="356"/>
      <c r="AY57" s="356"/>
      <c r="AZ57" s="356"/>
      <c r="BA57" s="356"/>
      <c r="BB57" s="356"/>
      <c r="BC57" s="356"/>
      <c r="BD57" s="356"/>
      <c r="BE57" s="356"/>
      <c r="BF57" s="356"/>
      <c r="BG57" s="356"/>
      <c r="BH57" s="356"/>
      <c r="BI57" s="356"/>
      <c r="BJ57" s="356"/>
    </row>
    <row r="58" spans="1:62" s="365" customFormat="1" ht="21" customHeight="1" thickBot="1">
      <c r="A58" s="408">
        <v>22</v>
      </c>
      <c r="B58" s="412" t="s">
        <v>67</v>
      </c>
      <c r="C58" s="375">
        <v>15</v>
      </c>
      <c r="D58" s="375">
        <v>10</v>
      </c>
      <c r="E58" s="385">
        <v>25</v>
      </c>
      <c r="F58" s="774">
        <v>0</v>
      </c>
      <c r="G58" s="770">
        <v>25</v>
      </c>
      <c r="H58" s="394">
        <v>1</v>
      </c>
      <c r="I58" s="373"/>
      <c r="J58" s="351"/>
      <c r="K58" s="411"/>
      <c r="L58" s="373"/>
      <c r="M58" s="351"/>
      <c r="N58" s="374"/>
      <c r="O58" s="373">
        <v>15</v>
      </c>
      <c r="P58" s="351">
        <v>10</v>
      </c>
      <c r="Q58" s="352">
        <v>1</v>
      </c>
      <c r="R58" s="373"/>
      <c r="S58" s="351"/>
      <c r="T58" s="374"/>
      <c r="U58" s="383" t="s">
        <v>136</v>
      </c>
      <c r="V58" s="380"/>
      <c r="W58" s="356"/>
      <c r="X58" s="356"/>
      <c r="Y58" s="356"/>
      <c r="Z58" s="356"/>
      <c r="AA58" s="356"/>
      <c r="AB58" s="356"/>
      <c r="AC58" s="356"/>
      <c r="AD58" s="356"/>
      <c r="AE58" s="356"/>
      <c r="AF58" s="356"/>
      <c r="AG58" s="356"/>
      <c r="AH58" s="356"/>
      <c r="AI58" s="356"/>
      <c r="AJ58" s="356"/>
      <c r="AK58" s="356"/>
      <c r="AL58" s="356"/>
      <c r="AM58" s="356"/>
      <c r="AN58" s="356"/>
      <c r="AO58" s="356"/>
      <c r="AP58" s="356"/>
      <c r="AQ58" s="356"/>
      <c r="AR58" s="356"/>
      <c r="AS58" s="356"/>
      <c r="AT58" s="356"/>
      <c r="AU58" s="356"/>
      <c r="AV58" s="356"/>
      <c r="AW58" s="356"/>
      <c r="AX58" s="356"/>
      <c r="AY58" s="356"/>
      <c r="AZ58" s="356"/>
      <c r="BA58" s="356"/>
      <c r="BB58" s="356"/>
      <c r="BC58" s="356"/>
      <c r="BD58" s="356"/>
      <c r="BE58" s="356"/>
      <c r="BF58" s="356"/>
      <c r="BG58" s="356"/>
      <c r="BH58" s="356"/>
      <c r="BI58" s="356"/>
      <c r="BJ58" s="356"/>
    </row>
    <row r="59" spans="1:62" s="365" customFormat="1" ht="24" customHeight="1" thickBot="1">
      <c r="A59" s="408">
        <v>23</v>
      </c>
      <c r="B59" s="414" t="s">
        <v>68</v>
      </c>
      <c r="C59" s="375">
        <v>15</v>
      </c>
      <c r="D59" s="375">
        <v>30</v>
      </c>
      <c r="E59" s="385">
        <v>45</v>
      </c>
      <c r="F59" s="674">
        <v>55</v>
      </c>
      <c r="G59" s="565">
        <v>100</v>
      </c>
      <c r="H59" s="394">
        <v>4</v>
      </c>
      <c r="I59" s="373"/>
      <c r="J59" s="351"/>
      <c r="K59" s="411"/>
      <c r="L59" s="373"/>
      <c r="M59" s="351"/>
      <c r="N59" s="374"/>
      <c r="O59" s="373">
        <v>15</v>
      </c>
      <c r="P59" s="351">
        <v>30</v>
      </c>
      <c r="Q59" s="352" t="s">
        <v>24</v>
      </c>
      <c r="R59" s="373"/>
      <c r="S59" s="351"/>
      <c r="T59" s="374"/>
      <c r="U59" s="383" t="s">
        <v>136</v>
      </c>
      <c r="V59" s="380"/>
      <c r="W59" s="356"/>
      <c r="X59" s="356"/>
      <c r="Y59" s="356"/>
      <c r="Z59" s="356"/>
      <c r="AA59" s="356"/>
      <c r="AB59" s="356"/>
      <c r="AC59" s="356"/>
      <c r="AD59" s="356"/>
      <c r="AE59" s="356"/>
      <c r="AF59" s="356"/>
      <c r="AG59" s="356"/>
      <c r="AH59" s="356"/>
      <c r="AI59" s="356"/>
      <c r="AJ59" s="356"/>
      <c r="AK59" s="356"/>
      <c r="AL59" s="356"/>
      <c r="AM59" s="356"/>
      <c r="AN59" s="356"/>
      <c r="AO59" s="356"/>
      <c r="AP59" s="356"/>
      <c r="AQ59" s="356"/>
      <c r="AR59" s="356"/>
      <c r="AS59" s="356"/>
      <c r="AT59" s="356"/>
      <c r="AU59" s="356"/>
      <c r="AV59" s="356"/>
      <c r="AW59" s="356"/>
      <c r="AX59" s="356"/>
      <c r="AY59" s="356"/>
      <c r="AZ59" s="356"/>
      <c r="BA59" s="356"/>
      <c r="BB59" s="356"/>
      <c r="BC59" s="356"/>
      <c r="BD59" s="356"/>
      <c r="BE59" s="356"/>
      <c r="BF59" s="356"/>
      <c r="BG59" s="356"/>
      <c r="BH59" s="356"/>
      <c r="BI59" s="356"/>
      <c r="BJ59" s="356"/>
    </row>
    <row r="60" spans="1:62" s="365" customFormat="1" ht="15" customHeight="1" thickBot="1">
      <c r="A60" s="408">
        <v>24</v>
      </c>
      <c r="B60" s="366" t="s">
        <v>69</v>
      </c>
      <c r="C60" s="375">
        <v>10</v>
      </c>
      <c r="D60" s="375">
        <v>20</v>
      </c>
      <c r="E60" s="314">
        <v>30</v>
      </c>
      <c r="F60" s="775">
        <v>20</v>
      </c>
      <c r="G60" s="768">
        <v>50</v>
      </c>
      <c r="H60" s="368">
        <v>2</v>
      </c>
      <c r="I60" s="373"/>
      <c r="J60" s="351"/>
      <c r="K60" s="411"/>
      <c r="L60" s="373"/>
      <c r="M60" s="351"/>
      <c r="N60" s="374"/>
      <c r="O60" s="373">
        <v>5</v>
      </c>
      <c r="P60" s="351">
        <v>10</v>
      </c>
      <c r="Q60" s="352">
        <v>1</v>
      </c>
      <c r="R60" s="373">
        <v>5</v>
      </c>
      <c r="S60" s="351">
        <v>10</v>
      </c>
      <c r="T60" s="374">
        <v>1</v>
      </c>
      <c r="U60" s="383" t="s">
        <v>136</v>
      </c>
      <c r="V60" s="380"/>
      <c r="W60" s="356"/>
      <c r="X60" s="356"/>
      <c r="Y60" s="356"/>
      <c r="Z60" s="356"/>
      <c r="AA60" s="356"/>
      <c r="AB60" s="356"/>
      <c r="AC60" s="356"/>
      <c r="AD60" s="356"/>
      <c r="AE60" s="356"/>
      <c r="AF60" s="356"/>
      <c r="AG60" s="356"/>
      <c r="AH60" s="356"/>
      <c r="AI60" s="356"/>
      <c r="AJ60" s="356"/>
      <c r="AK60" s="356"/>
      <c r="AL60" s="356"/>
      <c r="AM60" s="356"/>
      <c r="AN60" s="356"/>
      <c r="AO60" s="356"/>
      <c r="AP60" s="356"/>
      <c r="AQ60" s="356"/>
      <c r="AR60" s="356"/>
      <c r="AS60" s="356"/>
      <c r="AT60" s="356"/>
      <c r="AU60" s="356"/>
      <c r="AV60" s="356"/>
      <c r="AW60" s="356"/>
      <c r="AX60" s="356"/>
      <c r="AY60" s="356"/>
      <c r="AZ60" s="356"/>
      <c r="BA60" s="356"/>
      <c r="BB60" s="356"/>
      <c r="BC60" s="356"/>
      <c r="BD60" s="356"/>
      <c r="BE60" s="356"/>
      <c r="BF60" s="356"/>
      <c r="BG60" s="356"/>
      <c r="BH60" s="356"/>
      <c r="BI60" s="356"/>
      <c r="BJ60" s="356"/>
    </row>
    <row r="61" spans="1:62" s="365" customFormat="1" ht="15" customHeight="1" thickBot="1">
      <c r="A61" s="408">
        <v>25</v>
      </c>
      <c r="B61" s="366" t="s">
        <v>73</v>
      </c>
      <c r="C61" s="375"/>
      <c r="D61" s="375">
        <v>20</v>
      </c>
      <c r="E61" s="314">
        <v>20</v>
      </c>
      <c r="F61" s="775">
        <v>5</v>
      </c>
      <c r="G61" s="768">
        <v>25</v>
      </c>
      <c r="H61" s="368">
        <v>1</v>
      </c>
      <c r="I61" s="373"/>
      <c r="J61" s="351"/>
      <c r="K61" s="411"/>
      <c r="L61" s="373"/>
      <c r="M61" s="351"/>
      <c r="N61" s="374"/>
      <c r="O61" s="373"/>
      <c r="P61" s="351">
        <v>20</v>
      </c>
      <c r="Q61" s="352">
        <v>1</v>
      </c>
      <c r="R61" s="373"/>
      <c r="S61" s="351"/>
      <c r="T61" s="374"/>
      <c r="U61" s="383" t="s">
        <v>136</v>
      </c>
      <c r="V61" s="380"/>
      <c r="W61" s="356"/>
      <c r="X61" s="356"/>
      <c r="Y61" s="356"/>
      <c r="Z61" s="356"/>
      <c r="AA61" s="356"/>
      <c r="AB61" s="356"/>
      <c r="AC61" s="356"/>
      <c r="AD61" s="356"/>
      <c r="AE61" s="356"/>
      <c r="AF61" s="356"/>
      <c r="AG61" s="356"/>
      <c r="AH61" s="356"/>
      <c r="AI61" s="356"/>
      <c r="AJ61" s="356"/>
      <c r="AK61" s="356"/>
      <c r="AL61" s="356"/>
      <c r="AM61" s="356"/>
      <c r="AN61" s="356"/>
      <c r="AO61" s="356"/>
      <c r="AP61" s="356"/>
      <c r="AQ61" s="356"/>
      <c r="AR61" s="356"/>
      <c r="AS61" s="356"/>
      <c r="AT61" s="356"/>
      <c r="AU61" s="356"/>
      <c r="AV61" s="356"/>
      <c r="AW61" s="356"/>
      <c r="AX61" s="356"/>
      <c r="AY61" s="356"/>
      <c r="AZ61" s="356"/>
      <c r="BA61" s="356"/>
      <c r="BB61" s="356"/>
      <c r="BC61" s="356"/>
      <c r="BD61" s="356"/>
      <c r="BE61" s="356"/>
      <c r="BF61" s="356"/>
      <c r="BG61" s="356"/>
      <c r="BH61" s="356"/>
      <c r="BI61" s="356"/>
      <c r="BJ61" s="356"/>
    </row>
    <row r="62" spans="1:62" s="365" customFormat="1" ht="15" customHeight="1" thickBot="1">
      <c r="A62" s="408">
        <v>26</v>
      </c>
      <c r="B62" s="366" t="s">
        <v>74</v>
      </c>
      <c r="C62" s="375">
        <v>20</v>
      </c>
      <c r="D62" s="375">
        <v>15</v>
      </c>
      <c r="E62" s="385">
        <v>35</v>
      </c>
      <c r="F62" s="385">
        <v>15</v>
      </c>
      <c r="G62" s="367">
        <v>50</v>
      </c>
      <c r="H62" s="394">
        <v>2</v>
      </c>
      <c r="I62" s="373"/>
      <c r="J62" s="351"/>
      <c r="K62" s="411"/>
      <c r="L62" s="373"/>
      <c r="M62" s="351"/>
      <c r="N62" s="374"/>
      <c r="O62" s="373">
        <v>20</v>
      </c>
      <c r="P62" s="351">
        <v>15</v>
      </c>
      <c r="Q62" s="352">
        <v>2</v>
      </c>
      <c r="R62" s="373"/>
      <c r="S62" s="351"/>
      <c r="T62" s="374"/>
      <c r="U62" s="383" t="s">
        <v>136</v>
      </c>
      <c r="V62" s="380"/>
      <c r="W62" s="356"/>
      <c r="X62" s="356"/>
      <c r="Y62" s="356"/>
      <c r="Z62" s="356"/>
      <c r="AA62" s="356"/>
      <c r="AB62" s="356"/>
      <c r="AC62" s="356"/>
      <c r="AD62" s="356"/>
      <c r="AE62" s="356"/>
      <c r="AF62" s="356"/>
      <c r="AG62" s="356"/>
      <c r="AH62" s="356"/>
      <c r="AI62" s="356"/>
      <c r="AJ62" s="356"/>
      <c r="AK62" s="356"/>
      <c r="AL62" s="356"/>
      <c r="AM62" s="356"/>
      <c r="AN62" s="356"/>
      <c r="AO62" s="356"/>
      <c r="AP62" s="356"/>
      <c r="AQ62" s="356"/>
      <c r="AR62" s="356"/>
      <c r="AS62" s="356"/>
      <c r="AT62" s="356"/>
      <c r="AU62" s="356"/>
      <c r="AV62" s="356"/>
      <c r="AW62" s="356"/>
      <c r="AX62" s="356"/>
      <c r="AY62" s="356"/>
      <c r="AZ62" s="356"/>
      <c r="BA62" s="356"/>
      <c r="BB62" s="356"/>
      <c r="BC62" s="356"/>
      <c r="BD62" s="356"/>
      <c r="BE62" s="356"/>
      <c r="BF62" s="356"/>
      <c r="BG62" s="356"/>
      <c r="BH62" s="356"/>
      <c r="BI62" s="356"/>
      <c r="BJ62" s="356"/>
    </row>
    <row r="63" spans="1:62" s="365" customFormat="1" ht="22.9" customHeight="1" thickBot="1">
      <c r="A63" s="408">
        <v>27</v>
      </c>
      <c r="B63" s="366" t="s">
        <v>58</v>
      </c>
      <c r="C63" s="375">
        <v>10</v>
      </c>
      <c r="D63" s="375">
        <v>20</v>
      </c>
      <c r="E63" s="385">
        <v>30</v>
      </c>
      <c r="F63" s="774">
        <v>20</v>
      </c>
      <c r="G63" s="770">
        <v>50</v>
      </c>
      <c r="H63" s="394">
        <v>2</v>
      </c>
      <c r="I63" s="373"/>
      <c r="J63" s="351"/>
      <c r="K63" s="411"/>
      <c r="L63" s="373"/>
      <c r="M63" s="351"/>
      <c r="N63" s="413"/>
      <c r="O63" s="373">
        <v>10</v>
      </c>
      <c r="P63" s="351">
        <v>20</v>
      </c>
      <c r="Q63" s="352">
        <v>2</v>
      </c>
      <c r="R63" s="373"/>
      <c r="S63" s="351"/>
      <c r="T63" s="374"/>
      <c r="U63" s="383" t="s">
        <v>136</v>
      </c>
      <c r="V63" s="380"/>
      <c r="W63" s="356"/>
      <c r="X63" s="356"/>
      <c r="Y63" s="356"/>
      <c r="Z63" s="356"/>
      <c r="AA63" s="356"/>
      <c r="AB63" s="356"/>
      <c r="AC63" s="356"/>
      <c r="AD63" s="356"/>
      <c r="AE63" s="356"/>
      <c r="AF63" s="356"/>
      <c r="AG63" s="356"/>
      <c r="AH63" s="356"/>
      <c r="AI63" s="356"/>
      <c r="AJ63" s="356"/>
      <c r="AK63" s="356"/>
      <c r="AL63" s="356"/>
      <c r="AM63" s="356"/>
      <c r="AN63" s="356"/>
      <c r="AO63" s="356"/>
      <c r="AP63" s="356"/>
      <c r="AQ63" s="356"/>
      <c r="AR63" s="356"/>
      <c r="AS63" s="356"/>
      <c r="AT63" s="356"/>
      <c r="AU63" s="356"/>
      <c r="AV63" s="356"/>
      <c r="AW63" s="356"/>
      <c r="AX63" s="356"/>
      <c r="AY63" s="356"/>
      <c r="AZ63" s="356"/>
      <c r="BA63" s="356"/>
      <c r="BB63" s="356"/>
      <c r="BC63" s="356"/>
      <c r="BD63" s="356"/>
      <c r="BE63" s="356"/>
      <c r="BF63" s="356"/>
      <c r="BG63" s="356"/>
      <c r="BH63" s="356"/>
      <c r="BI63" s="356"/>
      <c r="BJ63" s="356"/>
    </row>
    <row r="64" spans="1:62" s="365" customFormat="1" ht="12" thickBot="1">
      <c r="A64" s="408">
        <v>28</v>
      </c>
      <c r="B64" s="366" t="s">
        <v>71</v>
      </c>
      <c r="C64" s="375">
        <v>20</v>
      </c>
      <c r="D64" s="375"/>
      <c r="E64" s="385">
        <v>20</v>
      </c>
      <c r="F64" s="774">
        <v>5</v>
      </c>
      <c r="G64" s="770">
        <v>25</v>
      </c>
      <c r="H64" s="394">
        <v>1</v>
      </c>
      <c r="I64" s="373"/>
      <c r="J64" s="351"/>
      <c r="K64" s="411"/>
      <c r="L64" s="373"/>
      <c r="M64" s="351"/>
      <c r="N64" s="413"/>
      <c r="O64" s="373"/>
      <c r="P64" s="351"/>
      <c r="Q64" s="418"/>
      <c r="R64" s="373">
        <v>20</v>
      </c>
      <c r="S64" s="351"/>
      <c r="T64" s="374">
        <v>1</v>
      </c>
      <c r="U64" s="383" t="s">
        <v>133</v>
      </c>
      <c r="V64" s="380"/>
      <c r="W64" s="356"/>
      <c r="X64" s="356"/>
      <c r="Y64" s="356"/>
      <c r="Z64" s="356"/>
      <c r="AA64" s="356"/>
      <c r="AB64" s="356"/>
      <c r="AC64" s="356"/>
      <c r="AD64" s="356"/>
      <c r="AE64" s="356"/>
      <c r="AF64" s="356"/>
      <c r="AG64" s="356"/>
      <c r="AH64" s="356"/>
      <c r="AI64" s="356"/>
      <c r="AJ64" s="356"/>
      <c r="AK64" s="356"/>
      <c r="AL64" s="356"/>
      <c r="AM64" s="356"/>
      <c r="AN64" s="356"/>
      <c r="AO64" s="356"/>
      <c r="AP64" s="356"/>
      <c r="AQ64" s="356"/>
      <c r="AR64" s="356"/>
      <c r="AS64" s="356"/>
      <c r="AT64" s="356"/>
      <c r="AU64" s="356"/>
      <c r="AV64" s="356"/>
      <c r="AW64" s="356"/>
      <c r="AX64" s="356"/>
      <c r="AY64" s="356"/>
      <c r="AZ64" s="356"/>
      <c r="BA64" s="356"/>
      <c r="BB64" s="356"/>
      <c r="BC64" s="356"/>
      <c r="BD64" s="356"/>
      <c r="BE64" s="356"/>
      <c r="BF64" s="356"/>
      <c r="BG64" s="356"/>
      <c r="BH64" s="356"/>
      <c r="BI64" s="356"/>
      <c r="BJ64" s="356"/>
    </row>
    <row r="65" spans="1:62" s="365" customFormat="1" ht="12.6" customHeight="1" thickBot="1">
      <c r="A65" s="408">
        <v>29</v>
      </c>
      <c r="B65" s="384" t="s">
        <v>145</v>
      </c>
      <c r="C65" s="395">
        <v>20</v>
      </c>
      <c r="D65" s="395"/>
      <c r="E65" s="385">
        <v>20</v>
      </c>
      <c r="F65" s="774">
        <v>5</v>
      </c>
      <c r="G65" s="776">
        <v>25</v>
      </c>
      <c r="H65" s="394">
        <v>1</v>
      </c>
      <c r="I65" s="369"/>
      <c r="J65" s="370"/>
      <c r="K65" s="371"/>
      <c r="L65" s="369"/>
      <c r="M65" s="370"/>
      <c r="N65" s="416"/>
      <c r="O65" s="369"/>
      <c r="P65" s="370"/>
      <c r="Q65" s="417"/>
      <c r="R65" s="373">
        <v>20</v>
      </c>
      <c r="S65" s="351"/>
      <c r="T65" s="374">
        <v>1</v>
      </c>
      <c r="U65" s="440" t="s">
        <v>146</v>
      </c>
      <c r="V65" s="380"/>
      <c r="W65" s="356"/>
      <c r="X65" s="356"/>
      <c r="Y65" s="356"/>
      <c r="Z65" s="356"/>
      <c r="AA65" s="356"/>
      <c r="AB65" s="356"/>
      <c r="AC65" s="356"/>
      <c r="AD65" s="356"/>
      <c r="AE65" s="356"/>
      <c r="AF65" s="356"/>
      <c r="AG65" s="356"/>
      <c r="AH65" s="356"/>
      <c r="AI65" s="356"/>
      <c r="AJ65" s="356"/>
      <c r="AK65" s="356"/>
      <c r="AL65" s="356"/>
      <c r="AM65" s="356"/>
      <c r="AN65" s="356"/>
      <c r="AO65" s="356"/>
      <c r="AP65" s="356"/>
      <c r="AQ65" s="356"/>
      <c r="AR65" s="356"/>
      <c r="AS65" s="356"/>
      <c r="AT65" s="356"/>
      <c r="AU65" s="356"/>
      <c r="AV65" s="356"/>
      <c r="AW65" s="356"/>
      <c r="AX65" s="356"/>
      <c r="AY65" s="356"/>
      <c r="AZ65" s="356"/>
      <c r="BA65" s="356"/>
      <c r="BB65" s="356"/>
      <c r="BC65" s="356"/>
      <c r="BD65" s="356"/>
      <c r="BE65" s="356"/>
      <c r="BF65" s="356"/>
      <c r="BG65" s="356"/>
      <c r="BH65" s="356"/>
      <c r="BI65" s="356"/>
      <c r="BJ65" s="356"/>
    </row>
    <row r="66" spans="1:62" s="365" customFormat="1" ht="12" customHeight="1" thickBot="1">
      <c r="A66" s="408">
        <v>30</v>
      </c>
      <c r="B66" s="366" t="s">
        <v>70</v>
      </c>
      <c r="C66" s="375">
        <v>10</v>
      </c>
      <c r="D66" s="375">
        <v>20</v>
      </c>
      <c r="E66" s="314">
        <v>30</v>
      </c>
      <c r="F66" s="775">
        <v>20</v>
      </c>
      <c r="G66" s="768">
        <v>50</v>
      </c>
      <c r="H66" s="368">
        <v>2</v>
      </c>
      <c r="I66" s="373"/>
      <c r="J66" s="351"/>
      <c r="K66" s="411"/>
      <c r="L66" s="373"/>
      <c r="M66" s="351"/>
      <c r="N66" s="413"/>
      <c r="O66" s="373"/>
      <c r="P66" s="351"/>
      <c r="Q66" s="352"/>
      <c r="R66" s="373">
        <v>10</v>
      </c>
      <c r="S66" s="351">
        <v>20</v>
      </c>
      <c r="T66" s="374">
        <v>2</v>
      </c>
      <c r="U66" s="383" t="s">
        <v>136</v>
      </c>
      <c r="V66" s="380"/>
      <c r="W66" s="356"/>
      <c r="X66" s="356"/>
      <c r="Y66" s="356"/>
      <c r="Z66" s="356"/>
      <c r="AA66" s="356"/>
      <c r="AB66" s="356"/>
      <c r="AC66" s="356"/>
      <c r="AD66" s="356"/>
      <c r="AE66" s="356"/>
      <c r="AF66" s="356"/>
      <c r="AG66" s="356"/>
      <c r="AH66" s="356"/>
      <c r="AI66" s="356"/>
      <c r="AJ66" s="356"/>
      <c r="AK66" s="356"/>
      <c r="AL66" s="356"/>
      <c r="AM66" s="356"/>
      <c r="AN66" s="356"/>
      <c r="AO66" s="356"/>
      <c r="AP66" s="356"/>
      <c r="AQ66" s="356"/>
      <c r="AR66" s="356"/>
      <c r="AS66" s="356"/>
      <c r="AT66" s="356"/>
      <c r="AU66" s="356"/>
      <c r="AV66" s="356"/>
      <c r="AW66" s="356"/>
      <c r="AX66" s="356"/>
      <c r="AY66" s="356"/>
      <c r="AZ66" s="356"/>
      <c r="BA66" s="356"/>
      <c r="BB66" s="356"/>
      <c r="BC66" s="356"/>
      <c r="BD66" s="356"/>
      <c r="BE66" s="356"/>
      <c r="BF66" s="356"/>
      <c r="BG66" s="356"/>
      <c r="BH66" s="356"/>
      <c r="BI66" s="356"/>
      <c r="BJ66" s="356"/>
    </row>
    <row r="67" spans="1:62" s="365" customFormat="1" ht="12.6" customHeight="1" thickBot="1">
      <c r="A67" s="408">
        <v>31</v>
      </c>
      <c r="B67" s="562" t="s">
        <v>152</v>
      </c>
      <c r="C67" s="560"/>
      <c r="D67" s="128">
        <v>75</v>
      </c>
      <c r="E67" s="128">
        <v>75</v>
      </c>
      <c r="F67" s="128">
        <v>50</v>
      </c>
      <c r="G67" s="561">
        <v>125</v>
      </c>
      <c r="H67" s="561">
        <v>5</v>
      </c>
      <c r="I67" s="373"/>
      <c r="J67" s="351"/>
      <c r="K67" s="411"/>
      <c r="L67" s="373"/>
      <c r="M67" s="351">
        <v>30</v>
      </c>
      <c r="N67" s="413">
        <v>2</v>
      </c>
      <c r="O67" s="373"/>
      <c r="P67" s="351">
        <v>15</v>
      </c>
      <c r="Q67" s="418">
        <v>1</v>
      </c>
      <c r="R67" s="373"/>
      <c r="S67" s="351">
        <v>30</v>
      </c>
      <c r="T67" s="413">
        <v>2</v>
      </c>
      <c r="U67" s="383"/>
      <c r="V67" s="380"/>
      <c r="W67" s="356"/>
      <c r="X67" s="356"/>
      <c r="Y67" s="356"/>
      <c r="Z67" s="356"/>
      <c r="AA67" s="356"/>
      <c r="AB67" s="356"/>
      <c r="AC67" s="356"/>
      <c r="AD67" s="356"/>
      <c r="AE67" s="356"/>
      <c r="AF67" s="356"/>
      <c r="AG67" s="356"/>
      <c r="AH67" s="356"/>
      <c r="AI67" s="356"/>
      <c r="AJ67" s="356"/>
      <c r="AK67" s="356"/>
      <c r="AL67" s="356"/>
      <c r="AM67" s="356"/>
      <c r="AN67" s="356"/>
      <c r="AO67" s="356"/>
      <c r="AP67" s="356"/>
      <c r="AQ67" s="356"/>
      <c r="AR67" s="356"/>
      <c r="AS67" s="356"/>
      <c r="AT67" s="356"/>
      <c r="AU67" s="356"/>
      <c r="AV67" s="356"/>
      <c r="AW67" s="356"/>
      <c r="AX67" s="356"/>
      <c r="AY67" s="356"/>
      <c r="AZ67" s="356"/>
      <c r="BA67" s="356"/>
      <c r="BB67" s="356"/>
      <c r="BC67" s="356"/>
      <c r="BD67" s="356"/>
      <c r="BE67" s="356"/>
      <c r="BF67" s="356"/>
      <c r="BG67" s="356"/>
      <c r="BH67" s="356"/>
      <c r="BI67" s="356"/>
      <c r="BJ67" s="356"/>
    </row>
    <row r="68" spans="1:62" s="365" customFormat="1" ht="12.6" customHeight="1" thickBot="1">
      <c r="A68" s="408">
        <v>32</v>
      </c>
      <c r="B68" s="422" t="s">
        <v>153</v>
      </c>
      <c r="C68" s="375"/>
      <c r="D68" s="314">
        <v>60</v>
      </c>
      <c r="E68" s="314">
        <v>60</v>
      </c>
      <c r="F68" s="314">
        <v>40</v>
      </c>
      <c r="G68" s="368">
        <v>100</v>
      </c>
      <c r="H68" s="368">
        <v>4</v>
      </c>
      <c r="I68" s="373"/>
      <c r="J68" s="351"/>
      <c r="K68" s="411"/>
      <c r="L68" s="373"/>
      <c r="M68" s="351">
        <v>30</v>
      </c>
      <c r="N68" s="413">
        <v>2</v>
      </c>
      <c r="O68" s="373"/>
      <c r="P68" s="351"/>
      <c r="Q68" s="418"/>
      <c r="R68" s="373"/>
      <c r="S68" s="351">
        <v>30</v>
      </c>
      <c r="T68" s="413">
        <v>2</v>
      </c>
      <c r="U68" s="383"/>
      <c r="V68" s="380"/>
      <c r="W68" s="356"/>
      <c r="X68" s="356"/>
      <c r="Y68" s="356"/>
      <c r="Z68" s="356"/>
      <c r="AA68" s="356"/>
      <c r="AB68" s="356"/>
      <c r="AC68" s="356"/>
      <c r="AD68" s="356"/>
      <c r="AE68" s="356"/>
      <c r="AF68" s="356"/>
      <c r="AG68" s="356"/>
      <c r="AH68" s="356"/>
      <c r="AI68" s="356"/>
      <c r="AJ68" s="356"/>
      <c r="AK68" s="356"/>
      <c r="AL68" s="356"/>
      <c r="AM68" s="356"/>
      <c r="AN68" s="356"/>
      <c r="AO68" s="356"/>
      <c r="AP68" s="356"/>
      <c r="AQ68" s="356"/>
      <c r="AR68" s="356"/>
      <c r="AS68" s="356"/>
      <c r="AT68" s="356"/>
      <c r="AU68" s="356"/>
      <c r="AV68" s="356"/>
      <c r="AW68" s="356"/>
      <c r="AX68" s="356"/>
      <c r="AY68" s="356"/>
      <c r="AZ68" s="356"/>
      <c r="BA68" s="356"/>
      <c r="BB68" s="356"/>
      <c r="BC68" s="356"/>
      <c r="BD68" s="356"/>
      <c r="BE68" s="356"/>
      <c r="BF68" s="356"/>
      <c r="BG68" s="356"/>
      <c r="BH68" s="356"/>
      <c r="BI68" s="356"/>
      <c r="BJ68" s="356"/>
    </row>
    <row r="69" spans="1:62" s="365" customFormat="1" ht="12.6" customHeight="1" thickBot="1">
      <c r="A69" s="408">
        <v>33</v>
      </c>
      <c r="B69" s="422" t="s">
        <v>150</v>
      </c>
      <c r="C69" s="314">
        <v>60</v>
      </c>
      <c r="D69" s="375"/>
      <c r="E69" s="314">
        <v>60</v>
      </c>
      <c r="F69" s="314">
        <v>40</v>
      </c>
      <c r="G69" s="368">
        <v>100</v>
      </c>
      <c r="H69" s="368">
        <v>4</v>
      </c>
      <c r="I69" s="373"/>
      <c r="J69" s="351"/>
      <c r="K69" s="411"/>
      <c r="L69" s="373">
        <v>30</v>
      </c>
      <c r="M69" s="351"/>
      <c r="N69" s="413">
        <v>2</v>
      </c>
      <c r="O69" s="373">
        <v>30</v>
      </c>
      <c r="P69" s="351"/>
      <c r="Q69" s="413">
        <v>2</v>
      </c>
      <c r="R69" s="373"/>
      <c r="S69" s="351"/>
      <c r="T69" s="374"/>
      <c r="U69" s="383"/>
      <c r="V69" s="380"/>
      <c r="W69" s="356"/>
      <c r="X69" s="356"/>
      <c r="Y69" s="356"/>
      <c r="Z69" s="356"/>
      <c r="AA69" s="356"/>
      <c r="AB69" s="356"/>
      <c r="AC69" s="356"/>
      <c r="AD69" s="356"/>
      <c r="AE69" s="356"/>
      <c r="AF69" s="356"/>
      <c r="AG69" s="356"/>
      <c r="AH69" s="356"/>
      <c r="AI69" s="356"/>
      <c r="AJ69" s="356"/>
      <c r="AK69" s="356"/>
      <c r="AL69" s="356"/>
      <c r="AM69" s="356"/>
      <c r="AN69" s="356"/>
      <c r="AO69" s="356"/>
      <c r="AP69" s="356"/>
      <c r="AQ69" s="356"/>
      <c r="AR69" s="356"/>
      <c r="AS69" s="356"/>
      <c r="AT69" s="356"/>
      <c r="AU69" s="356"/>
      <c r="AV69" s="356"/>
      <c r="AW69" s="356"/>
      <c r="AX69" s="356"/>
      <c r="AY69" s="356"/>
      <c r="AZ69" s="356"/>
      <c r="BA69" s="356"/>
      <c r="BB69" s="356"/>
      <c r="BC69" s="356"/>
      <c r="BD69" s="356"/>
      <c r="BE69" s="356"/>
      <c r="BF69" s="356"/>
      <c r="BG69" s="356"/>
      <c r="BH69" s="356"/>
      <c r="BI69" s="356"/>
      <c r="BJ69" s="356"/>
    </row>
    <row r="70" spans="1:62" s="365" customFormat="1" ht="12.6" customHeight="1" thickBot="1">
      <c r="A70" s="408">
        <v>34</v>
      </c>
      <c r="B70" s="422" t="s">
        <v>151</v>
      </c>
      <c r="C70" s="314">
        <v>60</v>
      </c>
      <c r="D70" s="375"/>
      <c r="E70" s="314">
        <v>60</v>
      </c>
      <c r="F70" s="314">
        <v>40</v>
      </c>
      <c r="G70" s="368">
        <v>100</v>
      </c>
      <c r="H70" s="368">
        <v>4</v>
      </c>
      <c r="I70" s="373"/>
      <c r="J70" s="351"/>
      <c r="K70" s="411"/>
      <c r="L70" s="373"/>
      <c r="M70" s="351"/>
      <c r="N70" s="413"/>
      <c r="O70" s="373">
        <v>30</v>
      </c>
      <c r="P70" s="351"/>
      <c r="Q70" s="418">
        <v>2</v>
      </c>
      <c r="R70" s="373">
        <v>30</v>
      </c>
      <c r="S70" s="351"/>
      <c r="T70" s="374">
        <v>2</v>
      </c>
      <c r="U70" s="383"/>
      <c r="V70" s="380"/>
      <c r="W70" s="356"/>
      <c r="X70" s="356"/>
      <c r="Y70" s="356"/>
      <c r="Z70" s="356"/>
      <c r="AA70" s="356"/>
      <c r="AB70" s="356"/>
      <c r="AC70" s="356"/>
      <c r="AD70" s="356"/>
      <c r="AE70" s="356"/>
      <c r="AF70" s="356"/>
      <c r="AG70" s="356"/>
      <c r="AH70" s="356"/>
      <c r="AI70" s="356"/>
      <c r="AJ70" s="356"/>
      <c r="AK70" s="356"/>
      <c r="AL70" s="356"/>
      <c r="AM70" s="356"/>
      <c r="AN70" s="356"/>
      <c r="AO70" s="356"/>
      <c r="AP70" s="356"/>
      <c r="AQ70" s="356"/>
      <c r="AR70" s="356"/>
      <c r="AS70" s="356"/>
      <c r="AT70" s="356"/>
      <c r="AU70" s="356"/>
      <c r="AV70" s="356"/>
      <c r="AW70" s="356"/>
      <c r="AX70" s="356"/>
      <c r="AY70" s="356"/>
      <c r="AZ70" s="356"/>
      <c r="BA70" s="356"/>
      <c r="BB70" s="356"/>
      <c r="BC70" s="356"/>
      <c r="BD70" s="356"/>
      <c r="BE70" s="356"/>
      <c r="BF70" s="356"/>
      <c r="BG70" s="356"/>
      <c r="BH70" s="356"/>
      <c r="BI70" s="356"/>
      <c r="BJ70" s="356"/>
    </row>
    <row r="71" spans="1:62" s="365" customFormat="1" ht="12.6" customHeight="1">
      <c r="A71" s="408">
        <v>35</v>
      </c>
      <c r="B71" s="422" t="s">
        <v>155</v>
      </c>
      <c r="C71" s="314">
        <v>15</v>
      </c>
      <c r="D71" s="375"/>
      <c r="E71" s="314">
        <v>15</v>
      </c>
      <c r="F71" s="314">
        <v>10</v>
      </c>
      <c r="G71" s="368">
        <v>25</v>
      </c>
      <c r="H71" s="368">
        <v>1</v>
      </c>
      <c r="I71" s="373"/>
      <c r="J71" s="351"/>
      <c r="K71" s="411"/>
      <c r="L71" s="373"/>
      <c r="M71" s="351"/>
      <c r="N71" s="413"/>
      <c r="O71" s="373">
        <v>15</v>
      </c>
      <c r="P71" s="351"/>
      <c r="Q71" s="418">
        <v>1</v>
      </c>
      <c r="R71" s="373"/>
      <c r="S71" s="351"/>
      <c r="T71" s="352"/>
      <c r="U71" s="350"/>
      <c r="V71" s="380"/>
      <c r="W71" s="356"/>
      <c r="X71" s="356"/>
      <c r="Y71" s="356"/>
      <c r="Z71" s="356"/>
      <c r="AA71" s="356"/>
      <c r="AB71" s="356"/>
      <c r="AC71" s="356"/>
      <c r="AD71" s="356"/>
      <c r="AE71" s="356"/>
      <c r="AF71" s="356"/>
      <c r="AG71" s="356"/>
      <c r="AH71" s="356"/>
      <c r="AI71" s="356"/>
      <c r="AJ71" s="356"/>
      <c r="AK71" s="356"/>
      <c r="AL71" s="356"/>
      <c r="AM71" s="356"/>
      <c r="AN71" s="356"/>
      <c r="AO71" s="356"/>
      <c r="AP71" s="356"/>
      <c r="AQ71" s="356"/>
      <c r="AR71" s="356"/>
      <c r="AS71" s="356"/>
      <c r="AT71" s="356"/>
      <c r="AU71" s="356"/>
      <c r="AV71" s="356"/>
      <c r="AW71" s="356"/>
      <c r="AX71" s="356"/>
      <c r="AY71" s="356"/>
      <c r="AZ71" s="356"/>
      <c r="BA71" s="356"/>
      <c r="BB71" s="356"/>
      <c r="BC71" s="356"/>
      <c r="BD71" s="356"/>
      <c r="BE71" s="356"/>
      <c r="BF71" s="356"/>
      <c r="BG71" s="356"/>
      <c r="BH71" s="356"/>
      <c r="BI71" s="356"/>
      <c r="BJ71" s="356"/>
    </row>
    <row r="72" spans="1:62" s="73" customFormat="1">
      <c r="A72" s="218"/>
      <c r="B72" s="219" t="s">
        <v>61</v>
      </c>
      <c r="C72" s="233">
        <f>SUM(C52:C71)</f>
        <v>370</v>
      </c>
      <c r="D72" s="233">
        <f t="shared" ref="D72:H72" si="3">SUM(D52:D71)</f>
        <v>415</v>
      </c>
      <c r="E72" s="233">
        <f t="shared" si="3"/>
        <v>785</v>
      </c>
      <c r="F72" s="233">
        <f t="shared" si="3"/>
        <v>570</v>
      </c>
      <c r="G72" s="233">
        <f t="shared" si="3"/>
        <v>1355</v>
      </c>
      <c r="H72" s="233">
        <f t="shared" si="3"/>
        <v>55</v>
      </c>
      <c r="I72" s="236"/>
      <c r="J72" s="47"/>
      <c r="K72" s="275"/>
      <c r="L72" s="137"/>
      <c r="M72" s="136"/>
      <c r="N72" s="223">
        <v>17</v>
      </c>
      <c r="O72" s="276">
        <f>SUM(O52:O66)</f>
        <v>80</v>
      </c>
      <c r="P72" s="264">
        <f>SUM(P52:P66)</f>
        <v>155</v>
      </c>
      <c r="Q72" s="245">
        <v>23</v>
      </c>
      <c r="R72" s="276">
        <f>SUM(R52:R66)</f>
        <v>55</v>
      </c>
      <c r="S72" s="276">
        <f>SUM(S52:S66)</f>
        <v>60</v>
      </c>
      <c r="T72" s="633">
        <v>15</v>
      </c>
      <c r="U72" s="244"/>
      <c r="V72" s="255"/>
      <c r="W72" s="244"/>
      <c r="X72" s="244"/>
      <c r="Y72" s="244"/>
      <c r="Z72" s="244"/>
      <c r="AA72" s="244"/>
      <c r="AB72" s="244"/>
      <c r="AC72" s="244"/>
      <c r="AD72" s="244"/>
      <c r="AE72" s="244"/>
      <c r="AF72" s="244"/>
      <c r="AG72" s="244"/>
      <c r="AH72" s="244"/>
      <c r="AI72" s="244"/>
      <c r="AJ72" s="244"/>
      <c r="AK72" s="244"/>
      <c r="AL72" s="244"/>
      <c r="AM72" s="244"/>
      <c r="AN72" s="244"/>
      <c r="AO72" s="244"/>
      <c r="AP72" s="244"/>
      <c r="AQ72" s="244"/>
      <c r="AR72" s="244"/>
      <c r="AS72" s="244"/>
      <c r="AT72" s="244"/>
      <c r="AU72" s="244"/>
      <c r="AV72" s="244"/>
      <c r="AW72" s="244"/>
      <c r="AX72" s="244"/>
      <c r="AY72" s="244"/>
      <c r="AZ72" s="244"/>
      <c r="BA72" s="244"/>
      <c r="BB72" s="244"/>
      <c r="BC72" s="244"/>
      <c r="BD72" s="244"/>
      <c r="BE72" s="244"/>
      <c r="BF72" s="244"/>
      <c r="BG72" s="244"/>
      <c r="BH72" s="244"/>
      <c r="BI72" s="244"/>
      <c r="BJ72" s="244"/>
    </row>
    <row r="73" spans="1:62" s="105" customFormat="1">
      <c r="A73" s="92"/>
      <c r="B73" s="211" t="s">
        <v>144</v>
      </c>
      <c r="C73" s="220">
        <f t="shared" ref="C73:H73" si="4">C24+C72</f>
        <v>565</v>
      </c>
      <c r="D73" s="220">
        <f t="shared" si="4"/>
        <v>635</v>
      </c>
      <c r="E73" s="266">
        <f t="shared" si="4"/>
        <v>1200</v>
      </c>
      <c r="F73" s="220">
        <f t="shared" si="4"/>
        <v>1135</v>
      </c>
      <c r="G73" s="220">
        <f t="shared" si="4"/>
        <v>2335</v>
      </c>
      <c r="H73" s="220">
        <f t="shared" si="4"/>
        <v>120</v>
      </c>
      <c r="I73" s="32"/>
      <c r="J73" s="32"/>
      <c r="K73" s="33"/>
      <c r="L73" s="32"/>
      <c r="M73" s="32"/>
      <c r="N73" s="34"/>
      <c r="O73" s="220">
        <f t="shared" ref="O73:T73" si="5">O24+O72</f>
        <v>80</v>
      </c>
      <c r="P73" s="220">
        <f t="shared" si="5"/>
        <v>155</v>
      </c>
      <c r="Q73" s="220">
        <f t="shared" si="5"/>
        <v>30</v>
      </c>
      <c r="R73" s="220">
        <f t="shared" si="5"/>
        <v>55</v>
      </c>
      <c r="S73" s="220">
        <f t="shared" si="5"/>
        <v>60</v>
      </c>
      <c r="T73" s="220">
        <f t="shared" si="5"/>
        <v>30</v>
      </c>
      <c r="U73" s="634"/>
      <c r="V73" s="45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  <c r="BH73" s="104"/>
      <c r="BI73" s="104"/>
      <c r="BJ73" s="104"/>
    </row>
    <row r="74" spans="1:62" s="103" customFormat="1" ht="12" thickBot="1">
      <c r="A74" s="74"/>
      <c r="B74" s="75"/>
      <c r="C74" s="76"/>
      <c r="D74" s="86"/>
      <c r="E74" s="82"/>
      <c r="G74" s="77"/>
      <c r="H74" s="77"/>
      <c r="I74" s="78"/>
      <c r="J74" s="78"/>
      <c r="K74" s="79"/>
      <c r="L74" s="78"/>
      <c r="M74" s="78"/>
      <c r="N74" s="79"/>
      <c r="O74" s="78"/>
      <c r="P74" s="78"/>
      <c r="Q74" s="79"/>
      <c r="R74" s="78"/>
      <c r="S74" s="78"/>
      <c r="T74" s="79"/>
      <c r="U74" s="635"/>
      <c r="V74" s="100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  <c r="AU74" s="102"/>
      <c r="AV74" s="102"/>
      <c r="AW74" s="102"/>
      <c r="AX74" s="102"/>
      <c r="AY74" s="102"/>
      <c r="AZ74" s="102"/>
      <c r="BA74" s="102"/>
      <c r="BB74" s="102"/>
      <c r="BC74" s="102"/>
      <c r="BD74" s="102"/>
      <c r="BE74" s="102"/>
      <c r="BF74" s="102"/>
      <c r="BG74" s="102"/>
      <c r="BH74" s="102"/>
      <c r="BI74" s="102"/>
      <c r="BJ74" s="102"/>
    </row>
    <row r="75" spans="1:62" s="105" customFormat="1" ht="10.9" customHeight="1" thickBot="1">
      <c r="A75" s="788" t="s">
        <v>72</v>
      </c>
      <c r="B75" s="809"/>
      <c r="C75" s="813" t="s">
        <v>6</v>
      </c>
      <c r="D75" s="813" t="s">
        <v>7</v>
      </c>
      <c r="E75" s="813" t="s">
        <v>8</v>
      </c>
      <c r="F75" s="813" t="s">
        <v>9</v>
      </c>
      <c r="G75" s="819" t="s">
        <v>3</v>
      </c>
      <c r="H75" s="817" t="s">
        <v>4</v>
      </c>
      <c r="I75" s="807" t="s">
        <v>47</v>
      </c>
      <c r="J75" s="806"/>
      <c r="K75" s="808"/>
      <c r="L75" s="807" t="s">
        <v>48</v>
      </c>
      <c r="M75" s="806"/>
      <c r="N75" s="808"/>
      <c r="O75" s="807" t="s">
        <v>49</v>
      </c>
      <c r="P75" s="806"/>
      <c r="Q75" s="808"/>
      <c r="R75" s="807" t="s">
        <v>50</v>
      </c>
      <c r="S75" s="806"/>
      <c r="T75" s="806"/>
      <c r="U75" s="104"/>
      <c r="V75" s="45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</row>
    <row r="76" spans="1:62" s="105" customFormat="1" ht="23.25" thickBot="1">
      <c r="A76" s="810"/>
      <c r="B76" s="810"/>
      <c r="C76" s="814"/>
      <c r="D76" s="814"/>
      <c r="E76" s="814"/>
      <c r="F76" s="814"/>
      <c r="G76" s="820"/>
      <c r="H76" s="818"/>
      <c r="I76" s="45" t="s">
        <v>14</v>
      </c>
      <c r="J76" s="43" t="s">
        <v>15</v>
      </c>
      <c r="K76" s="46" t="s">
        <v>4</v>
      </c>
      <c r="L76" s="45" t="s">
        <v>14</v>
      </c>
      <c r="M76" s="43" t="s">
        <v>15</v>
      </c>
      <c r="N76" s="555" t="s">
        <v>4</v>
      </c>
      <c r="O76" s="43" t="s">
        <v>6</v>
      </c>
      <c r="P76" s="43" t="s">
        <v>15</v>
      </c>
      <c r="Q76" s="555" t="s">
        <v>4</v>
      </c>
      <c r="R76" s="43" t="s">
        <v>14</v>
      </c>
      <c r="S76" s="43" t="s">
        <v>15</v>
      </c>
      <c r="T76" s="44" t="s">
        <v>4</v>
      </c>
      <c r="U76" s="692"/>
      <c r="V76" s="45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</row>
    <row r="77" spans="1:62" s="421" customFormat="1" ht="12">
      <c r="A77" s="624">
        <v>16</v>
      </c>
      <c r="B77" s="625" t="s">
        <v>63</v>
      </c>
      <c r="C77" s="624">
        <v>35</v>
      </c>
      <c r="D77" s="626">
        <v>65</v>
      </c>
      <c r="E77" s="626">
        <f t="shared" ref="E77:E84" si="6">SUM(C77:D77)</f>
        <v>100</v>
      </c>
      <c r="F77" s="714">
        <v>100</v>
      </c>
      <c r="G77" s="711">
        <f t="shared" ref="G77:G101" si="7">E77+F77</f>
        <v>200</v>
      </c>
      <c r="H77" s="711">
        <v>10</v>
      </c>
      <c r="I77" s="445"/>
      <c r="J77" s="401"/>
      <c r="K77" s="481"/>
      <c r="L77" s="624">
        <v>35</v>
      </c>
      <c r="M77" s="627"/>
      <c r="N77" s="705">
        <v>3</v>
      </c>
      <c r="O77" s="699"/>
      <c r="P77" s="624">
        <v>35</v>
      </c>
      <c r="Q77" s="705">
        <v>3</v>
      </c>
      <c r="R77" s="699"/>
      <c r="S77" s="624">
        <v>30</v>
      </c>
      <c r="T77" s="638" t="s">
        <v>24</v>
      </c>
      <c r="U77" s="693"/>
      <c r="V77" s="380"/>
      <c r="W77" s="356"/>
      <c r="X77" s="356"/>
      <c r="Y77" s="356"/>
      <c r="Z77" s="356"/>
      <c r="AA77" s="356"/>
      <c r="AB77" s="356"/>
      <c r="AC77" s="356"/>
      <c r="AD77" s="356"/>
      <c r="AE77" s="356"/>
      <c r="AF77" s="356"/>
      <c r="AG77" s="356"/>
      <c r="AH77" s="356"/>
      <c r="AI77" s="356"/>
      <c r="AJ77" s="356"/>
      <c r="AK77" s="356"/>
      <c r="AL77" s="356"/>
      <c r="AM77" s="356"/>
      <c r="AN77" s="356"/>
      <c r="AO77" s="356"/>
      <c r="AP77" s="356"/>
      <c r="AQ77" s="356"/>
      <c r="AR77" s="356"/>
      <c r="AS77" s="356"/>
      <c r="AT77" s="356"/>
      <c r="AU77" s="356"/>
      <c r="AV77" s="356"/>
      <c r="AW77" s="356"/>
      <c r="AX77" s="356"/>
      <c r="AY77" s="356"/>
      <c r="AZ77" s="356"/>
      <c r="BA77" s="356"/>
      <c r="BB77" s="356"/>
      <c r="BC77" s="356"/>
      <c r="BD77" s="356"/>
      <c r="BE77" s="356"/>
      <c r="BF77" s="356"/>
      <c r="BG77" s="356"/>
      <c r="BH77" s="356"/>
      <c r="BI77" s="356"/>
      <c r="BJ77" s="356"/>
    </row>
    <row r="78" spans="1:62" s="421" customFormat="1" ht="12">
      <c r="A78" s="614">
        <v>17</v>
      </c>
      <c r="B78" s="619" t="s">
        <v>164</v>
      </c>
      <c r="C78" s="614">
        <v>15</v>
      </c>
      <c r="D78" s="614">
        <v>10</v>
      </c>
      <c r="E78" s="615">
        <f t="shared" si="6"/>
        <v>25</v>
      </c>
      <c r="F78" s="715">
        <v>20</v>
      </c>
      <c r="G78" s="712">
        <f t="shared" si="7"/>
        <v>45</v>
      </c>
      <c r="H78" s="712">
        <v>2</v>
      </c>
      <c r="I78" s="353"/>
      <c r="J78" s="351"/>
      <c r="K78" s="411"/>
      <c r="L78" s="614">
        <v>15</v>
      </c>
      <c r="M78" s="614">
        <v>10</v>
      </c>
      <c r="N78" s="707">
        <v>2</v>
      </c>
      <c r="O78" s="700"/>
      <c r="P78" s="618"/>
      <c r="Q78" s="706"/>
      <c r="R78" s="700"/>
      <c r="S78" s="618"/>
      <c r="T78" s="629"/>
      <c r="U78" s="383" t="s">
        <v>134</v>
      </c>
      <c r="V78" s="380"/>
      <c r="W78" s="356"/>
      <c r="X78" s="356"/>
      <c r="Y78" s="356"/>
      <c r="Z78" s="356"/>
      <c r="AA78" s="356"/>
      <c r="AB78" s="356"/>
      <c r="AC78" s="356"/>
      <c r="AD78" s="356"/>
      <c r="AE78" s="356"/>
      <c r="AF78" s="356"/>
      <c r="AG78" s="356"/>
      <c r="AH78" s="356"/>
      <c r="AI78" s="356"/>
      <c r="AJ78" s="356"/>
      <c r="AK78" s="356"/>
      <c r="AL78" s="356"/>
      <c r="AM78" s="356"/>
      <c r="AN78" s="356"/>
      <c r="AO78" s="356"/>
      <c r="AP78" s="356"/>
      <c r="AQ78" s="356"/>
      <c r="AR78" s="356"/>
      <c r="AS78" s="356"/>
      <c r="AT78" s="356"/>
      <c r="AU78" s="356"/>
      <c r="AV78" s="356"/>
      <c r="AW78" s="356"/>
      <c r="AX78" s="356"/>
      <c r="AY78" s="356"/>
      <c r="AZ78" s="356"/>
      <c r="BA78" s="356"/>
      <c r="BB78" s="356"/>
      <c r="BC78" s="356"/>
      <c r="BD78" s="356"/>
      <c r="BE78" s="356"/>
      <c r="BF78" s="356"/>
      <c r="BG78" s="356"/>
      <c r="BH78" s="356"/>
      <c r="BI78" s="356"/>
      <c r="BJ78" s="356"/>
    </row>
    <row r="79" spans="1:62" s="421" customFormat="1" ht="12">
      <c r="A79" s="614">
        <v>18</v>
      </c>
      <c r="B79" s="619" t="s">
        <v>162</v>
      </c>
      <c r="C79" s="614">
        <v>20</v>
      </c>
      <c r="D79" s="614">
        <v>10</v>
      </c>
      <c r="E79" s="615">
        <f t="shared" si="6"/>
        <v>30</v>
      </c>
      <c r="F79" s="715">
        <v>10</v>
      </c>
      <c r="G79" s="712">
        <f t="shared" si="7"/>
        <v>40</v>
      </c>
      <c r="H79" s="712">
        <v>2</v>
      </c>
      <c r="I79" s="427"/>
      <c r="J79" s="370"/>
      <c r="K79" s="371"/>
      <c r="L79" s="614">
        <v>20</v>
      </c>
      <c r="M79" s="614">
        <v>10</v>
      </c>
      <c r="N79" s="707">
        <v>2</v>
      </c>
      <c r="O79" s="700"/>
      <c r="P79" s="618"/>
      <c r="Q79" s="706"/>
      <c r="R79" s="700"/>
      <c r="S79" s="618"/>
      <c r="T79" s="629"/>
      <c r="U79" s="383" t="s">
        <v>138</v>
      </c>
      <c r="V79" s="380"/>
      <c r="W79" s="356"/>
      <c r="X79" s="356"/>
      <c r="Y79" s="356"/>
      <c r="Z79" s="356"/>
      <c r="AA79" s="356"/>
      <c r="AB79" s="356"/>
      <c r="AC79" s="356"/>
      <c r="AD79" s="356"/>
      <c r="AE79" s="356"/>
      <c r="AF79" s="356"/>
      <c r="AG79" s="356"/>
      <c r="AH79" s="356"/>
      <c r="AI79" s="356"/>
      <c r="AJ79" s="356"/>
      <c r="AK79" s="356"/>
      <c r="AL79" s="356"/>
      <c r="AM79" s="356"/>
      <c r="AN79" s="356"/>
      <c r="AO79" s="356"/>
      <c r="AP79" s="356"/>
      <c r="AQ79" s="356"/>
      <c r="AR79" s="356"/>
      <c r="AS79" s="356"/>
      <c r="AT79" s="356"/>
      <c r="AU79" s="356"/>
      <c r="AV79" s="356"/>
      <c r="AW79" s="356"/>
      <c r="AX79" s="356"/>
      <c r="AY79" s="356"/>
      <c r="AZ79" s="356"/>
      <c r="BA79" s="356"/>
      <c r="BB79" s="356"/>
      <c r="BC79" s="356"/>
      <c r="BD79" s="356"/>
      <c r="BE79" s="356"/>
      <c r="BF79" s="356"/>
      <c r="BG79" s="356"/>
      <c r="BH79" s="356"/>
      <c r="BI79" s="356"/>
      <c r="BJ79" s="356"/>
    </row>
    <row r="80" spans="1:62" s="421" customFormat="1" ht="12">
      <c r="A80" s="614">
        <v>19</v>
      </c>
      <c r="B80" s="619" t="s">
        <v>58</v>
      </c>
      <c r="C80" s="614">
        <v>30</v>
      </c>
      <c r="D80" s="614">
        <v>10</v>
      </c>
      <c r="E80" s="615">
        <f t="shared" si="6"/>
        <v>40</v>
      </c>
      <c r="F80" s="715">
        <v>20</v>
      </c>
      <c r="G80" s="712">
        <f t="shared" si="7"/>
        <v>60</v>
      </c>
      <c r="H80" s="712">
        <v>3</v>
      </c>
      <c r="I80" s="353"/>
      <c r="J80" s="351"/>
      <c r="K80" s="411"/>
      <c r="L80" s="614">
        <v>30</v>
      </c>
      <c r="M80" s="614">
        <v>10</v>
      </c>
      <c r="N80" s="707" t="s">
        <v>30</v>
      </c>
      <c r="O80" s="700"/>
      <c r="P80" s="618"/>
      <c r="Q80" s="706"/>
      <c r="R80" s="700"/>
      <c r="S80" s="618"/>
      <c r="T80" s="629"/>
      <c r="U80" s="383" t="s">
        <v>136</v>
      </c>
      <c r="V80" s="380"/>
      <c r="W80" s="356"/>
      <c r="X80" s="356"/>
      <c r="Y80" s="356"/>
      <c r="Z80" s="356"/>
      <c r="AA80" s="356"/>
      <c r="AB80" s="356"/>
      <c r="AC80" s="356"/>
      <c r="AD80" s="356"/>
      <c r="AE80" s="356"/>
      <c r="AF80" s="356"/>
      <c r="AG80" s="356"/>
      <c r="AH80" s="356"/>
      <c r="AI80" s="356"/>
      <c r="AJ80" s="356"/>
      <c r="AK80" s="356"/>
      <c r="AL80" s="356"/>
      <c r="AM80" s="356"/>
      <c r="AN80" s="356"/>
      <c r="AO80" s="356"/>
      <c r="AP80" s="356"/>
      <c r="AQ80" s="356"/>
      <c r="AR80" s="356"/>
      <c r="AS80" s="356"/>
      <c r="AT80" s="356"/>
      <c r="AU80" s="356"/>
      <c r="AV80" s="356"/>
      <c r="AW80" s="356"/>
      <c r="AX80" s="356"/>
      <c r="AY80" s="356"/>
      <c r="AZ80" s="356"/>
      <c r="BA80" s="356"/>
      <c r="BB80" s="356"/>
      <c r="BC80" s="356"/>
      <c r="BD80" s="356"/>
      <c r="BE80" s="356"/>
      <c r="BF80" s="356"/>
      <c r="BG80" s="356"/>
      <c r="BH80" s="356"/>
      <c r="BI80" s="356"/>
      <c r="BJ80" s="356"/>
    </row>
    <row r="81" spans="1:62" s="421" customFormat="1" ht="12">
      <c r="A81" s="614">
        <v>20</v>
      </c>
      <c r="B81" s="619" t="s">
        <v>165</v>
      </c>
      <c r="C81" s="614">
        <v>20</v>
      </c>
      <c r="D81" s="614">
        <v>10</v>
      </c>
      <c r="E81" s="615">
        <f t="shared" si="6"/>
        <v>30</v>
      </c>
      <c r="F81" s="715">
        <v>10</v>
      </c>
      <c r="G81" s="712">
        <f t="shared" si="7"/>
        <v>40</v>
      </c>
      <c r="H81" s="712">
        <v>2</v>
      </c>
      <c r="I81" s="353"/>
      <c r="J81" s="351"/>
      <c r="K81" s="411"/>
      <c r="L81" s="618"/>
      <c r="M81" s="618"/>
      <c r="N81" s="706"/>
      <c r="O81" s="702">
        <v>20</v>
      </c>
      <c r="P81" s="614">
        <v>10</v>
      </c>
      <c r="Q81" s="707">
        <v>2</v>
      </c>
      <c r="R81" s="701"/>
      <c r="S81" s="623"/>
      <c r="T81" s="629"/>
      <c r="U81" s="383" t="s">
        <v>133</v>
      </c>
      <c r="V81" s="380"/>
      <c r="W81" s="356"/>
      <c r="X81" s="356"/>
      <c r="Y81" s="356"/>
      <c r="Z81" s="356"/>
      <c r="AA81" s="356"/>
      <c r="AB81" s="356"/>
      <c r="AC81" s="356"/>
      <c r="AD81" s="356"/>
      <c r="AE81" s="356"/>
      <c r="AF81" s="356"/>
      <c r="AG81" s="356"/>
      <c r="AH81" s="356"/>
      <c r="AI81" s="356"/>
      <c r="AJ81" s="356"/>
      <c r="AK81" s="356"/>
      <c r="AL81" s="356"/>
      <c r="AM81" s="356"/>
      <c r="AN81" s="356"/>
      <c r="AO81" s="356"/>
      <c r="AP81" s="356"/>
      <c r="AQ81" s="356"/>
      <c r="AR81" s="356"/>
      <c r="AS81" s="356"/>
      <c r="AT81" s="356"/>
      <c r="AU81" s="356"/>
      <c r="AV81" s="356"/>
      <c r="AW81" s="356"/>
      <c r="AX81" s="356"/>
      <c r="AY81" s="356"/>
      <c r="AZ81" s="356"/>
      <c r="BA81" s="356"/>
      <c r="BB81" s="356"/>
      <c r="BC81" s="356"/>
      <c r="BD81" s="356"/>
      <c r="BE81" s="356"/>
      <c r="BF81" s="356"/>
      <c r="BG81" s="356"/>
      <c r="BH81" s="356"/>
      <c r="BI81" s="356"/>
      <c r="BJ81" s="356"/>
    </row>
    <row r="82" spans="1:62" s="421" customFormat="1" ht="12">
      <c r="A82" s="614">
        <v>21</v>
      </c>
      <c r="B82" s="619" t="s">
        <v>166</v>
      </c>
      <c r="C82" s="614">
        <v>25</v>
      </c>
      <c r="D82" s="614">
        <v>10</v>
      </c>
      <c r="E82" s="615">
        <f t="shared" si="6"/>
        <v>35</v>
      </c>
      <c r="F82" s="777">
        <v>15</v>
      </c>
      <c r="G82" s="778">
        <f t="shared" si="7"/>
        <v>50</v>
      </c>
      <c r="H82" s="712">
        <v>2</v>
      </c>
      <c r="I82" s="353"/>
      <c r="J82" s="351"/>
      <c r="K82" s="411"/>
      <c r="L82" s="618"/>
      <c r="M82" s="618"/>
      <c r="N82" s="706"/>
      <c r="O82" s="702">
        <v>25</v>
      </c>
      <c r="P82" s="614">
        <v>10</v>
      </c>
      <c r="Q82" s="707">
        <v>2</v>
      </c>
      <c r="R82" s="701"/>
      <c r="S82" s="623"/>
      <c r="T82" s="629"/>
      <c r="U82" s="694" t="s">
        <v>137</v>
      </c>
      <c r="V82" s="380"/>
      <c r="W82" s="356"/>
      <c r="X82" s="356"/>
      <c r="Y82" s="356"/>
      <c r="Z82" s="356"/>
      <c r="AA82" s="356"/>
      <c r="AB82" s="356"/>
      <c r="AC82" s="356"/>
      <c r="AD82" s="356"/>
      <c r="AE82" s="356"/>
      <c r="AF82" s="356"/>
      <c r="AG82" s="356"/>
      <c r="AH82" s="356"/>
      <c r="AI82" s="356"/>
      <c r="AJ82" s="356"/>
      <c r="AK82" s="356"/>
      <c r="AL82" s="356"/>
      <c r="AM82" s="356"/>
      <c r="AN82" s="356"/>
      <c r="AO82" s="356"/>
      <c r="AP82" s="356"/>
      <c r="AQ82" s="356"/>
      <c r="AR82" s="356"/>
      <c r="AS82" s="356"/>
      <c r="AT82" s="356"/>
      <c r="AU82" s="356"/>
      <c r="AV82" s="356"/>
      <c r="AW82" s="356"/>
      <c r="AX82" s="356"/>
      <c r="AY82" s="356"/>
      <c r="AZ82" s="356"/>
      <c r="BA82" s="356"/>
      <c r="BB82" s="356"/>
      <c r="BC82" s="356"/>
      <c r="BD82" s="356"/>
      <c r="BE82" s="356"/>
      <c r="BF82" s="356"/>
      <c r="BG82" s="356"/>
      <c r="BH82" s="356"/>
      <c r="BI82" s="356"/>
      <c r="BJ82" s="356"/>
    </row>
    <row r="83" spans="1:62" s="421" customFormat="1" ht="12">
      <c r="A83" s="614">
        <v>22</v>
      </c>
      <c r="B83" s="619" t="s">
        <v>167</v>
      </c>
      <c r="C83" s="614">
        <v>20</v>
      </c>
      <c r="D83" s="614">
        <v>20</v>
      </c>
      <c r="E83" s="615">
        <v>40</v>
      </c>
      <c r="F83" s="715">
        <v>60</v>
      </c>
      <c r="G83" s="712">
        <f t="shared" si="7"/>
        <v>100</v>
      </c>
      <c r="H83" s="712">
        <v>4</v>
      </c>
      <c r="I83" s="353"/>
      <c r="J83" s="351"/>
      <c r="K83" s="411"/>
      <c r="L83" s="618"/>
      <c r="M83" s="618"/>
      <c r="N83" s="706"/>
      <c r="O83" s="702">
        <v>20</v>
      </c>
      <c r="P83" s="614">
        <v>20</v>
      </c>
      <c r="Q83" s="707" t="s">
        <v>24</v>
      </c>
      <c r="R83" s="701"/>
      <c r="S83" s="623"/>
      <c r="T83" s="629"/>
      <c r="U83" s="694" t="s">
        <v>133</v>
      </c>
      <c r="V83" s="380"/>
      <c r="W83" s="356"/>
      <c r="X83" s="356"/>
      <c r="Y83" s="356"/>
      <c r="Z83" s="356"/>
      <c r="AA83" s="356"/>
      <c r="AB83" s="356"/>
      <c r="AC83" s="356"/>
      <c r="AD83" s="356"/>
      <c r="AE83" s="356"/>
      <c r="AF83" s="356"/>
      <c r="AG83" s="356"/>
      <c r="AH83" s="356"/>
      <c r="AI83" s="356"/>
      <c r="AJ83" s="356"/>
      <c r="AK83" s="356"/>
      <c r="AL83" s="356"/>
      <c r="AM83" s="356"/>
      <c r="AN83" s="356"/>
      <c r="AO83" s="356"/>
      <c r="AP83" s="356"/>
      <c r="AQ83" s="356"/>
      <c r="AR83" s="356"/>
      <c r="AS83" s="356"/>
      <c r="AT83" s="356"/>
      <c r="AU83" s="356"/>
      <c r="AV83" s="356"/>
      <c r="AW83" s="356"/>
      <c r="AX83" s="356"/>
      <c r="AY83" s="356"/>
      <c r="AZ83" s="356"/>
      <c r="BA83" s="356"/>
      <c r="BB83" s="356"/>
      <c r="BC83" s="356"/>
      <c r="BD83" s="356"/>
      <c r="BE83" s="356"/>
      <c r="BF83" s="356"/>
      <c r="BG83" s="356"/>
      <c r="BH83" s="356"/>
      <c r="BI83" s="356"/>
      <c r="BJ83" s="356"/>
    </row>
    <row r="84" spans="1:62" s="421" customFormat="1" ht="12">
      <c r="A84" s="614">
        <v>23</v>
      </c>
      <c r="B84" s="619" t="s">
        <v>168</v>
      </c>
      <c r="C84" s="614">
        <v>25</v>
      </c>
      <c r="D84" s="614">
        <v>10</v>
      </c>
      <c r="E84" s="615">
        <f t="shared" si="6"/>
        <v>35</v>
      </c>
      <c r="F84" s="777">
        <v>15</v>
      </c>
      <c r="G84" s="778">
        <f t="shared" si="7"/>
        <v>50</v>
      </c>
      <c r="H84" s="712">
        <v>2</v>
      </c>
      <c r="I84" s="353"/>
      <c r="J84" s="351"/>
      <c r="K84" s="411"/>
      <c r="L84" s="618"/>
      <c r="M84" s="618"/>
      <c r="N84" s="706"/>
      <c r="O84" s="702">
        <v>25</v>
      </c>
      <c r="P84" s="614">
        <v>10</v>
      </c>
      <c r="Q84" s="707">
        <v>2</v>
      </c>
      <c r="R84" s="701"/>
      <c r="S84" s="623"/>
      <c r="T84" s="629"/>
      <c r="U84" s="695" t="s">
        <v>134</v>
      </c>
      <c r="V84" s="380"/>
      <c r="W84" s="356"/>
      <c r="X84" s="356"/>
      <c r="Y84" s="356"/>
      <c r="Z84" s="356"/>
      <c r="AA84" s="356"/>
      <c r="AB84" s="356"/>
      <c r="AC84" s="356"/>
      <c r="AD84" s="356"/>
      <c r="AE84" s="356"/>
      <c r="AF84" s="356"/>
      <c r="AG84" s="356"/>
      <c r="AH84" s="356"/>
      <c r="AI84" s="356"/>
      <c r="AJ84" s="356"/>
      <c r="AK84" s="356"/>
      <c r="AL84" s="356"/>
      <c r="AM84" s="356"/>
      <c r="AN84" s="356"/>
      <c r="AO84" s="356"/>
      <c r="AP84" s="356"/>
      <c r="AQ84" s="356"/>
      <c r="AR84" s="356"/>
      <c r="AS84" s="356"/>
      <c r="AT84" s="356"/>
      <c r="AU84" s="356"/>
      <c r="AV84" s="356"/>
      <c r="AW84" s="356"/>
      <c r="AX84" s="356"/>
      <c r="AY84" s="356"/>
      <c r="AZ84" s="356"/>
      <c r="BA84" s="356"/>
      <c r="BB84" s="356"/>
      <c r="BC84" s="356"/>
      <c r="BD84" s="356"/>
      <c r="BE84" s="356"/>
      <c r="BF84" s="356"/>
      <c r="BG84" s="356"/>
      <c r="BH84" s="356"/>
      <c r="BI84" s="356"/>
      <c r="BJ84" s="356"/>
    </row>
    <row r="85" spans="1:62" s="421" customFormat="1" ht="12">
      <c r="A85" s="614">
        <v>24</v>
      </c>
      <c r="B85" s="619" t="s">
        <v>169</v>
      </c>
      <c r="C85" s="614">
        <v>10</v>
      </c>
      <c r="D85" s="616" t="s">
        <v>170</v>
      </c>
      <c r="E85" s="615">
        <v>20</v>
      </c>
      <c r="F85" s="777">
        <v>5</v>
      </c>
      <c r="G85" s="778">
        <f t="shared" si="7"/>
        <v>25</v>
      </c>
      <c r="H85" s="712">
        <v>1</v>
      </c>
      <c r="I85" s="353"/>
      <c r="J85" s="351"/>
      <c r="K85" s="411"/>
      <c r="L85" s="623"/>
      <c r="M85" s="623"/>
      <c r="N85" s="706"/>
      <c r="O85" s="702">
        <v>10</v>
      </c>
      <c r="P85" s="616" t="s">
        <v>170</v>
      </c>
      <c r="Q85" s="707">
        <v>1</v>
      </c>
      <c r="R85" s="700"/>
      <c r="S85" s="618"/>
      <c r="T85" s="629"/>
      <c r="U85" s="696" t="s">
        <v>132</v>
      </c>
      <c r="V85" s="380"/>
      <c r="W85" s="356"/>
      <c r="X85" s="356"/>
      <c r="Y85" s="356"/>
      <c r="Z85" s="356"/>
      <c r="AA85" s="356"/>
      <c r="AB85" s="356"/>
      <c r="AC85" s="356"/>
      <c r="AD85" s="356"/>
      <c r="AE85" s="356"/>
      <c r="AF85" s="356"/>
      <c r="AG85" s="356"/>
      <c r="AH85" s="356"/>
      <c r="AI85" s="356"/>
      <c r="AJ85" s="356"/>
      <c r="AK85" s="356"/>
      <c r="AL85" s="356"/>
      <c r="AM85" s="356"/>
      <c r="AN85" s="356"/>
      <c r="AO85" s="356"/>
      <c r="AP85" s="356"/>
      <c r="AQ85" s="356"/>
      <c r="AR85" s="356"/>
      <c r="AS85" s="356"/>
      <c r="AT85" s="356"/>
      <c r="AU85" s="356"/>
      <c r="AV85" s="356"/>
      <c r="AW85" s="356"/>
      <c r="AX85" s="356"/>
      <c r="AY85" s="356"/>
      <c r="AZ85" s="356"/>
      <c r="BA85" s="356"/>
      <c r="BB85" s="356"/>
      <c r="BC85" s="356"/>
      <c r="BD85" s="356"/>
      <c r="BE85" s="356"/>
      <c r="BF85" s="356"/>
      <c r="BG85" s="356"/>
      <c r="BH85" s="356"/>
      <c r="BI85" s="356"/>
      <c r="BJ85" s="356"/>
    </row>
    <row r="86" spans="1:62" s="421" customFormat="1" ht="12">
      <c r="A86" s="614">
        <v>25</v>
      </c>
      <c r="B86" s="619" t="s">
        <v>171</v>
      </c>
      <c r="C86" s="614">
        <v>15</v>
      </c>
      <c r="D86" s="614">
        <v>10</v>
      </c>
      <c r="E86" s="615">
        <f t="shared" ref="E86:E101" si="8">SUM(C86:D86)</f>
        <v>25</v>
      </c>
      <c r="F86" s="715"/>
      <c r="G86" s="778">
        <f t="shared" si="7"/>
        <v>25</v>
      </c>
      <c r="H86" s="712">
        <v>1</v>
      </c>
      <c r="I86" s="353"/>
      <c r="J86" s="351"/>
      <c r="K86" s="411"/>
      <c r="L86" s="618"/>
      <c r="M86" s="618"/>
      <c r="N86" s="706"/>
      <c r="O86" s="702">
        <v>15</v>
      </c>
      <c r="P86" s="614">
        <v>10</v>
      </c>
      <c r="Q86" s="707">
        <v>1</v>
      </c>
      <c r="R86" s="701"/>
      <c r="S86" s="623"/>
      <c r="T86" s="629"/>
      <c r="U86" s="695" t="s">
        <v>136</v>
      </c>
      <c r="V86" s="380"/>
      <c r="W86" s="356"/>
      <c r="X86" s="356"/>
      <c r="Y86" s="356"/>
      <c r="Z86" s="356"/>
      <c r="AA86" s="356"/>
      <c r="AB86" s="356"/>
      <c r="AC86" s="356"/>
      <c r="AD86" s="356"/>
      <c r="AE86" s="356"/>
      <c r="AF86" s="356"/>
      <c r="AG86" s="356"/>
      <c r="AH86" s="356"/>
      <c r="AI86" s="356"/>
      <c r="AJ86" s="356"/>
      <c r="AK86" s="356"/>
      <c r="AL86" s="356"/>
      <c r="AM86" s="356"/>
      <c r="AN86" s="356"/>
      <c r="AO86" s="356"/>
      <c r="AP86" s="356"/>
      <c r="AQ86" s="356"/>
      <c r="AR86" s="356"/>
      <c r="AS86" s="356"/>
      <c r="AT86" s="356"/>
      <c r="AU86" s="356"/>
      <c r="AV86" s="356"/>
      <c r="AW86" s="356"/>
      <c r="AX86" s="356"/>
      <c r="AY86" s="356"/>
      <c r="AZ86" s="356"/>
      <c r="BA86" s="356"/>
      <c r="BB86" s="356"/>
      <c r="BC86" s="356"/>
      <c r="BD86" s="356"/>
      <c r="BE86" s="356"/>
      <c r="BF86" s="356"/>
      <c r="BG86" s="356"/>
      <c r="BH86" s="356"/>
      <c r="BI86" s="356"/>
      <c r="BJ86" s="356"/>
    </row>
    <row r="87" spans="1:62" s="421" customFormat="1" ht="12">
      <c r="A87" s="614">
        <v>26</v>
      </c>
      <c r="B87" s="619" t="s">
        <v>172</v>
      </c>
      <c r="C87" s="614">
        <v>10</v>
      </c>
      <c r="D87" s="614">
        <v>10</v>
      </c>
      <c r="E87" s="615">
        <f t="shared" si="8"/>
        <v>20</v>
      </c>
      <c r="F87" s="777">
        <v>5</v>
      </c>
      <c r="G87" s="778">
        <v>25</v>
      </c>
      <c r="H87" s="778">
        <v>1</v>
      </c>
      <c r="I87" s="353"/>
      <c r="J87" s="351"/>
      <c r="K87" s="411"/>
      <c r="L87" s="618"/>
      <c r="M87" s="618"/>
      <c r="N87" s="706"/>
      <c r="O87" s="702">
        <v>10</v>
      </c>
      <c r="P87" s="614">
        <v>10</v>
      </c>
      <c r="Q87" s="707">
        <v>1</v>
      </c>
      <c r="R87" s="701"/>
      <c r="S87" s="623"/>
      <c r="T87" s="629"/>
      <c r="U87" s="695" t="s">
        <v>132</v>
      </c>
      <c r="V87" s="380"/>
      <c r="W87" s="356"/>
      <c r="X87" s="356"/>
      <c r="Y87" s="356"/>
      <c r="Z87" s="356"/>
      <c r="AA87" s="356"/>
      <c r="AB87" s="356"/>
      <c r="AC87" s="356"/>
      <c r="AD87" s="356"/>
      <c r="AE87" s="356"/>
      <c r="AF87" s="356"/>
      <c r="AG87" s="356"/>
      <c r="AH87" s="356"/>
      <c r="AI87" s="356"/>
      <c r="AJ87" s="356"/>
      <c r="AK87" s="356"/>
      <c r="AL87" s="356"/>
      <c r="AM87" s="356"/>
      <c r="AN87" s="356"/>
      <c r="AO87" s="356"/>
      <c r="AP87" s="356"/>
      <c r="AQ87" s="356"/>
      <c r="AR87" s="356"/>
      <c r="AS87" s="356"/>
      <c r="AT87" s="356"/>
      <c r="AU87" s="356"/>
      <c r="AV87" s="356"/>
      <c r="AW87" s="356"/>
      <c r="AX87" s="356"/>
      <c r="AY87" s="356"/>
      <c r="AZ87" s="356"/>
      <c r="BA87" s="356"/>
      <c r="BB87" s="356"/>
      <c r="BC87" s="356"/>
      <c r="BD87" s="356"/>
      <c r="BE87" s="356"/>
      <c r="BF87" s="356"/>
      <c r="BG87" s="356"/>
      <c r="BH87" s="356"/>
      <c r="BI87" s="356"/>
      <c r="BJ87" s="356"/>
    </row>
    <row r="88" spans="1:62" s="421" customFormat="1" ht="12">
      <c r="A88" s="614">
        <v>27</v>
      </c>
      <c r="B88" s="619" t="s">
        <v>173</v>
      </c>
      <c r="C88" s="614">
        <v>10</v>
      </c>
      <c r="D88" s="614">
        <v>10</v>
      </c>
      <c r="E88" s="615">
        <f t="shared" si="8"/>
        <v>20</v>
      </c>
      <c r="F88" s="777">
        <v>5</v>
      </c>
      <c r="G88" s="778">
        <f t="shared" si="7"/>
        <v>25</v>
      </c>
      <c r="H88" s="778">
        <v>1</v>
      </c>
      <c r="I88" s="353"/>
      <c r="J88" s="351"/>
      <c r="K88" s="411"/>
      <c r="L88" s="618"/>
      <c r="M88" s="618"/>
      <c r="N88" s="706"/>
      <c r="O88" s="702">
        <v>10</v>
      </c>
      <c r="P88" s="614">
        <v>10</v>
      </c>
      <c r="Q88" s="707">
        <v>1</v>
      </c>
      <c r="R88" s="701"/>
      <c r="S88" s="623"/>
      <c r="T88" s="629"/>
      <c r="U88" s="696" t="s">
        <v>132</v>
      </c>
      <c r="V88" s="380"/>
      <c r="W88" s="356"/>
      <c r="X88" s="356"/>
      <c r="Y88" s="356"/>
      <c r="Z88" s="356"/>
      <c r="AA88" s="356"/>
      <c r="AB88" s="356"/>
      <c r="AC88" s="356"/>
      <c r="AD88" s="356"/>
      <c r="AE88" s="356"/>
      <c r="AF88" s="356"/>
      <c r="AG88" s="356"/>
      <c r="AH88" s="356"/>
      <c r="AI88" s="356"/>
      <c r="AJ88" s="356"/>
      <c r="AK88" s="356"/>
      <c r="AL88" s="356"/>
      <c r="AM88" s="356"/>
      <c r="AN88" s="356"/>
      <c r="AO88" s="356"/>
      <c r="AP88" s="356"/>
      <c r="AQ88" s="356"/>
      <c r="AR88" s="356"/>
      <c r="AS88" s="356"/>
      <c r="AT88" s="356"/>
      <c r="AU88" s="356"/>
      <c r="AV88" s="356"/>
      <c r="AW88" s="356"/>
      <c r="AX88" s="356"/>
      <c r="AY88" s="356"/>
      <c r="AZ88" s="356"/>
      <c r="BA88" s="356"/>
      <c r="BB88" s="356"/>
      <c r="BC88" s="356"/>
      <c r="BD88" s="356"/>
      <c r="BE88" s="356"/>
      <c r="BF88" s="356"/>
      <c r="BG88" s="356"/>
      <c r="BH88" s="356"/>
      <c r="BI88" s="356"/>
      <c r="BJ88" s="356"/>
    </row>
    <row r="89" spans="1:62" s="421" customFormat="1" ht="12">
      <c r="A89" s="614">
        <v>28</v>
      </c>
      <c r="B89" s="619" t="s">
        <v>174</v>
      </c>
      <c r="C89" s="614">
        <v>20</v>
      </c>
      <c r="D89" s="614">
        <v>10</v>
      </c>
      <c r="E89" s="615">
        <f t="shared" si="8"/>
        <v>30</v>
      </c>
      <c r="F89" s="777">
        <v>20</v>
      </c>
      <c r="G89" s="778">
        <f t="shared" si="7"/>
        <v>50</v>
      </c>
      <c r="H89" s="778">
        <v>2</v>
      </c>
      <c r="I89" s="353"/>
      <c r="J89" s="351"/>
      <c r="K89" s="411"/>
      <c r="L89" s="618"/>
      <c r="M89" s="618"/>
      <c r="N89" s="706"/>
      <c r="O89" s="702">
        <v>20</v>
      </c>
      <c r="P89" s="614">
        <v>10</v>
      </c>
      <c r="Q89" s="707" t="s">
        <v>154</v>
      </c>
      <c r="R89" s="701"/>
      <c r="S89" s="623"/>
      <c r="T89" s="629"/>
      <c r="U89" s="697" t="s">
        <v>136</v>
      </c>
      <c r="V89" s="380"/>
      <c r="W89" s="356"/>
      <c r="X89" s="356"/>
      <c r="Y89" s="356"/>
      <c r="Z89" s="356"/>
      <c r="AA89" s="356"/>
      <c r="AB89" s="356"/>
      <c r="AC89" s="356"/>
      <c r="AD89" s="356"/>
      <c r="AE89" s="356"/>
      <c r="AF89" s="356"/>
      <c r="AG89" s="356"/>
      <c r="AH89" s="356"/>
      <c r="AI89" s="356"/>
      <c r="AJ89" s="356"/>
      <c r="AK89" s="356"/>
      <c r="AL89" s="356"/>
      <c r="AM89" s="356"/>
      <c r="AN89" s="356"/>
      <c r="AO89" s="356"/>
      <c r="AP89" s="356"/>
      <c r="AQ89" s="356"/>
      <c r="AR89" s="356"/>
      <c r="AS89" s="356"/>
      <c r="AT89" s="356"/>
      <c r="AU89" s="356"/>
      <c r="AV89" s="356"/>
      <c r="AW89" s="356"/>
      <c r="AX89" s="356"/>
      <c r="AY89" s="356"/>
      <c r="AZ89" s="356"/>
      <c r="BA89" s="356"/>
      <c r="BB89" s="356"/>
      <c r="BC89" s="356"/>
      <c r="BD89" s="356"/>
      <c r="BE89" s="356"/>
      <c r="BF89" s="356"/>
      <c r="BG89" s="356"/>
      <c r="BH89" s="356"/>
      <c r="BI89" s="356"/>
      <c r="BJ89" s="356"/>
    </row>
    <row r="90" spans="1:62" s="421" customFormat="1" ht="12">
      <c r="A90" s="614">
        <v>29</v>
      </c>
      <c r="B90" s="619" t="s">
        <v>175</v>
      </c>
      <c r="C90" s="614">
        <v>20</v>
      </c>
      <c r="D90" s="614">
        <v>10</v>
      </c>
      <c r="E90" s="615">
        <f t="shared" si="8"/>
        <v>30</v>
      </c>
      <c r="F90" s="777">
        <v>20</v>
      </c>
      <c r="G90" s="778">
        <f t="shared" si="7"/>
        <v>50</v>
      </c>
      <c r="H90" s="778">
        <v>2</v>
      </c>
      <c r="I90" s="353"/>
      <c r="J90" s="351"/>
      <c r="K90" s="411"/>
      <c r="L90" s="618"/>
      <c r="M90" s="618"/>
      <c r="N90" s="709"/>
      <c r="O90" s="702">
        <v>20</v>
      </c>
      <c r="P90" s="614">
        <v>10</v>
      </c>
      <c r="Q90" s="707">
        <v>2</v>
      </c>
      <c r="R90" s="700"/>
      <c r="S90" s="618"/>
      <c r="T90" s="629"/>
      <c r="U90" s="698" t="s">
        <v>136</v>
      </c>
      <c r="V90" s="380"/>
      <c r="W90" s="356"/>
      <c r="X90" s="356"/>
      <c r="Y90" s="356"/>
      <c r="Z90" s="356"/>
      <c r="AA90" s="356"/>
      <c r="AB90" s="356"/>
      <c r="AC90" s="356"/>
      <c r="AD90" s="356"/>
      <c r="AE90" s="356"/>
      <c r="AF90" s="356"/>
      <c r="AG90" s="356"/>
      <c r="AH90" s="356"/>
      <c r="AI90" s="356"/>
      <c r="AJ90" s="356"/>
      <c r="AK90" s="356"/>
      <c r="AL90" s="356"/>
      <c r="AM90" s="356"/>
      <c r="AN90" s="356"/>
      <c r="AO90" s="356"/>
      <c r="AP90" s="356"/>
      <c r="AQ90" s="356"/>
      <c r="AR90" s="356"/>
      <c r="AS90" s="356"/>
      <c r="AT90" s="356"/>
      <c r="AU90" s="356"/>
      <c r="AV90" s="356"/>
      <c r="AW90" s="356"/>
      <c r="AX90" s="356"/>
      <c r="AY90" s="356"/>
      <c r="AZ90" s="356"/>
      <c r="BA90" s="356"/>
      <c r="BB90" s="356"/>
      <c r="BC90" s="356"/>
      <c r="BD90" s="356"/>
      <c r="BE90" s="356"/>
      <c r="BF90" s="356"/>
      <c r="BG90" s="356"/>
      <c r="BH90" s="356"/>
      <c r="BI90" s="356"/>
      <c r="BJ90" s="356"/>
    </row>
    <row r="91" spans="1:62" s="421" customFormat="1" ht="12">
      <c r="A91" s="614">
        <v>30</v>
      </c>
      <c r="B91" s="619" t="s">
        <v>176</v>
      </c>
      <c r="C91" s="614">
        <v>10</v>
      </c>
      <c r="D91" s="614">
        <v>10</v>
      </c>
      <c r="E91" s="615">
        <f t="shared" si="8"/>
        <v>20</v>
      </c>
      <c r="F91" s="777">
        <v>5</v>
      </c>
      <c r="G91" s="778">
        <f t="shared" si="7"/>
        <v>25</v>
      </c>
      <c r="H91" s="712">
        <v>1</v>
      </c>
      <c r="I91" s="353"/>
      <c r="J91" s="351"/>
      <c r="K91" s="411"/>
      <c r="L91" s="618"/>
      <c r="M91" s="618"/>
      <c r="N91" s="706"/>
      <c r="O91" s="700"/>
      <c r="P91" s="618"/>
      <c r="Q91" s="706"/>
      <c r="R91" s="702">
        <v>10</v>
      </c>
      <c r="S91" s="614">
        <v>10</v>
      </c>
      <c r="T91" s="628">
        <v>1</v>
      </c>
      <c r="U91" s="694" t="s">
        <v>133</v>
      </c>
      <c r="V91" s="380"/>
      <c r="W91" s="356"/>
      <c r="X91" s="356"/>
      <c r="Y91" s="356"/>
      <c r="Z91" s="356"/>
      <c r="AA91" s="356"/>
      <c r="AB91" s="356"/>
      <c r="AC91" s="356"/>
      <c r="AD91" s="356"/>
      <c r="AE91" s="356"/>
      <c r="AF91" s="356"/>
      <c r="AG91" s="356"/>
      <c r="AH91" s="356"/>
      <c r="AI91" s="356"/>
      <c r="AJ91" s="356"/>
      <c r="AK91" s="356"/>
      <c r="AL91" s="356"/>
      <c r="AM91" s="356"/>
      <c r="AN91" s="356"/>
      <c r="AO91" s="356"/>
      <c r="AP91" s="356"/>
      <c r="AQ91" s="356"/>
      <c r="AR91" s="356"/>
      <c r="AS91" s="356"/>
      <c r="AT91" s="356"/>
      <c r="AU91" s="356"/>
      <c r="AV91" s="356"/>
      <c r="AW91" s="356"/>
      <c r="AX91" s="356"/>
      <c r="AY91" s="356"/>
      <c r="AZ91" s="356"/>
      <c r="BA91" s="356"/>
      <c r="BB91" s="356"/>
      <c r="BC91" s="356"/>
      <c r="BD91" s="356"/>
      <c r="BE91" s="356"/>
      <c r="BF91" s="356"/>
      <c r="BG91" s="356"/>
      <c r="BH91" s="356"/>
      <c r="BI91" s="356"/>
      <c r="BJ91" s="356"/>
    </row>
    <row r="92" spans="1:62" s="421" customFormat="1" ht="12">
      <c r="A92" s="614">
        <v>31</v>
      </c>
      <c r="B92" s="619" t="s">
        <v>177</v>
      </c>
      <c r="C92" s="614">
        <v>10</v>
      </c>
      <c r="D92" s="614">
        <v>10</v>
      </c>
      <c r="E92" s="615">
        <f t="shared" si="8"/>
        <v>20</v>
      </c>
      <c r="F92" s="777">
        <v>5</v>
      </c>
      <c r="G92" s="778">
        <f t="shared" si="7"/>
        <v>25</v>
      </c>
      <c r="H92" s="712">
        <v>1</v>
      </c>
      <c r="I92" s="353"/>
      <c r="J92" s="351"/>
      <c r="K92" s="411"/>
      <c r="L92" s="618"/>
      <c r="M92" s="618"/>
      <c r="N92" s="706"/>
      <c r="O92" s="703"/>
      <c r="P92" s="617"/>
      <c r="Q92" s="708"/>
      <c r="R92" s="702">
        <v>10</v>
      </c>
      <c r="S92" s="614">
        <v>10</v>
      </c>
      <c r="T92" s="628">
        <v>1</v>
      </c>
      <c r="U92" s="695" t="s">
        <v>133</v>
      </c>
      <c r="V92" s="380"/>
      <c r="W92" s="356"/>
      <c r="X92" s="356"/>
      <c r="Y92" s="356"/>
      <c r="Z92" s="356"/>
      <c r="AA92" s="356"/>
      <c r="AB92" s="356"/>
      <c r="AC92" s="356"/>
      <c r="AD92" s="356"/>
      <c r="AE92" s="356"/>
      <c r="AF92" s="356"/>
      <c r="AG92" s="356"/>
      <c r="AH92" s="356"/>
      <c r="AI92" s="356"/>
      <c r="AJ92" s="356"/>
      <c r="AK92" s="356"/>
      <c r="AL92" s="356"/>
      <c r="AM92" s="356"/>
      <c r="AN92" s="356"/>
      <c r="AO92" s="356"/>
      <c r="AP92" s="356"/>
      <c r="AQ92" s="356"/>
      <c r="AR92" s="356"/>
      <c r="AS92" s="356"/>
      <c r="AT92" s="356"/>
      <c r="AU92" s="356"/>
      <c r="AV92" s="356"/>
      <c r="AW92" s="356"/>
      <c r="AX92" s="356"/>
      <c r="AY92" s="356"/>
      <c r="AZ92" s="356"/>
      <c r="BA92" s="356"/>
      <c r="BB92" s="356"/>
      <c r="BC92" s="356"/>
      <c r="BD92" s="356"/>
      <c r="BE92" s="356"/>
      <c r="BF92" s="356"/>
      <c r="BG92" s="356"/>
      <c r="BH92" s="356"/>
      <c r="BI92" s="356"/>
      <c r="BJ92" s="356"/>
    </row>
    <row r="93" spans="1:62" s="421" customFormat="1" ht="12">
      <c r="A93" s="614">
        <v>32</v>
      </c>
      <c r="B93" s="619" t="s">
        <v>182</v>
      </c>
      <c r="C93" s="614">
        <v>10</v>
      </c>
      <c r="D93" s="614">
        <v>10</v>
      </c>
      <c r="E93" s="615">
        <f t="shared" si="8"/>
        <v>20</v>
      </c>
      <c r="F93" s="777">
        <v>5</v>
      </c>
      <c r="G93" s="778">
        <f t="shared" si="7"/>
        <v>25</v>
      </c>
      <c r="H93" s="712">
        <v>1</v>
      </c>
      <c r="I93" s="353"/>
      <c r="J93" s="351"/>
      <c r="K93" s="411"/>
      <c r="L93" s="618"/>
      <c r="M93" s="618"/>
      <c r="N93" s="706"/>
      <c r="O93" s="703"/>
      <c r="P93" s="617"/>
      <c r="Q93" s="708"/>
      <c r="R93" s="702">
        <v>10</v>
      </c>
      <c r="S93" s="614">
        <v>10</v>
      </c>
      <c r="T93" s="628">
        <v>1</v>
      </c>
      <c r="U93" s="696" t="s">
        <v>138</v>
      </c>
      <c r="V93" s="380"/>
      <c r="W93" s="356"/>
      <c r="X93" s="356"/>
      <c r="Y93" s="356"/>
      <c r="Z93" s="356"/>
      <c r="AA93" s="356"/>
      <c r="AB93" s="356"/>
      <c r="AC93" s="356"/>
      <c r="AD93" s="356"/>
      <c r="AE93" s="356"/>
      <c r="AF93" s="356"/>
      <c r="AG93" s="356"/>
      <c r="AH93" s="356"/>
      <c r="AI93" s="356"/>
      <c r="AJ93" s="356"/>
      <c r="AK93" s="356"/>
      <c r="AL93" s="356"/>
      <c r="AM93" s="356"/>
      <c r="AN93" s="356"/>
      <c r="AO93" s="356"/>
      <c r="AP93" s="356"/>
      <c r="AQ93" s="356"/>
      <c r="AR93" s="356"/>
      <c r="AS93" s="356"/>
      <c r="AT93" s="356"/>
      <c r="AU93" s="356"/>
      <c r="AV93" s="356"/>
      <c r="AW93" s="356"/>
      <c r="AX93" s="356"/>
      <c r="AY93" s="356"/>
      <c r="AZ93" s="356"/>
      <c r="BA93" s="356"/>
      <c r="BB93" s="356"/>
      <c r="BC93" s="356"/>
      <c r="BD93" s="356"/>
      <c r="BE93" s="356"/>
      <c r="BF93" s="356"/>
      <c r="BG93" s="356"/>
      <c r="BH93" s="356"/>
      <c r="BI93" s="356"/>
      <c r="BJ93" s="356"/>
    </row>
    <row r="94" spans="1:62" s="421" customFormat="1" ht="12">
      <c r="A94" s="614">
        <v>33</v>
      </c>
      <c r="B94" s="620" t="s">
        <v>178</v>
      </c>
      <c r="C94" s="614">
        <v>30</v>
      </c>
      <c r="D94" s="614">
        <v>10</v>
      </c>
      <c r="E94" s="615">
        <f t="shared" si="8"/>
        <v>40</v>
      </c>
      <c r="F94" s="777">
        <v>35</v>
      </c>
      <c r="G94" s="778">
        <f t="shared" si="7"/>
        <v>75</v>
      </c>
      <c r="H94" s="712">
        <v>3</v>
      </c>
      <c r="I94" s="353"/>
      <c r="J94" s="351"/>
      <c r="K94" s="411"/>
      <c r="L94" s="618"/>
      <c r="M94" s="618"/>
      <c r="N94" s="706"/>
      <c r="O94" s="703"/>
      <c r="P94" s="617"/>
      <c r="Q94" s="708"/>
      <c r="R94" s="702">
        <v>30</v>
      </c>
      <c r="S94" s="614">
        <v>10</v>
      </c>
      <c r="T94" s="628" t="s">
        <v>30</v>
      </c>
      <c r="U94" s="694" t="s">
        <v>133</v>
      </c>
      <c r="V94" s="380"/>
      <c r="W94" s="356"/>
      <c r="X94" s="356"/>
      <c r="Y94" s="356"/>
      <c r="Z94" s="356"/>
      <c r="AA94" s="356"/>
      <c r="AB94" s="356"/>
      <c r="AC94" s="356"/>
      <c r="AD94" s="356"/>
      <c r="AE94" s="356"/>
      <c r="AF94" s="356"/>
      <c r="AG94" s="356"/>
      <c r="AH94" s="356"/>
      <c r="AI94" s="356"/>
      <c r="AJ94" s="356"/>
      <c r="AK94" s="356"/>
      <c r="AL94" s="356"/>
      <c r="AM94" s="356"/>
      <c r="AN94" s="356"/>
      <c r="AO94" s="356"/>
      <c r="AP94" s="356"/>
      <c r="AQ94" s="356"/>
      <c r="AR94" s="356"/>
      <c r="AS94" s="356"/>
      <c r="AT94" s="356"/>
      <c r="AU94" s="356"/>
      <c r="AV94" s="356"/>
      <c r="AW94" s="356"/>
      <c r="AX94" s="356"/>
      <c r="AY94" s="356"/>
      <c r="AZ94" s="356"/>
      <c r="BA94" s="356"/>
      <c r="BB94" s="356"/>
      <c r="BC94" s="356"/>
      <c r="BD94" s="356"/>
      <c r="BE94" s="356"/>
      <c r="BF94" s="356"/>
      <c r="BG94" s="356"/>
      <c r="BH94" s="356"/>
      <c r="BI94" s="356"/>
      <c r="BJ94" s="356"/>
    </row>
    <row r="95" spans="1:62" s="421" customFormat="1" ht="12">
      <c r="A95" s="614">
        <v>34</v>
      </c>
      <c r="B95" s="620" t="s">
        <v>179</v>
      </c>
      <c r="C95" s="614">
        <v>10</v>
      </c>
      <c r="D95" s="614">
        <v>15</v>
      </c>
      <c r="E95" s="615">
        <f t="shared" si="8"/>
        <v>25</v>
      </c>
      <c r="F95" s="777">
        <v>25</v>
      </c>
      <c r="G95" s="778">
        <f t="shared" si="7"/>
        <v>50</v>
      </c>
      <c r="H95" s="712">
        <v>2</v>
      </c>
      <c r="I95" s="427"/>
      <c r="J95" s="370"/>
      <c r="K95" s="371"/>
      <c r="L95" s="618"/>
      <c r="M95" s="618"/>
      <c r="N95" s="706"/>
      <c r="O95" s="700"/>
      <c r="P95" s="618"/>
      <c r="Q95" s="706"/>
      <c r="R95" s="702">
        <v>10</v>
      </c>
      <c r="S95" s="614">
        <v>15</v>
      </c>
      <c r="T95" s="628">
        <v>2</v>
      </c>
      <c r="U95" s="696" t="s">
        <v>132</v>
      </c>
      <c r="V95" s="386"/>
      <c r="W95" s="387"/>
      <c r="X95" s="387"/>
      <c r="Y95" s="387"/>
      <c r="Z95" s="387"/>
      <c r="AA95" s="387"/>
      <c r="AB95" s="387"/>
      <c r="AC95" s="387"/>
      <c r="AD95" s="387"/>
      <c r="AE95" s="387"/>
      <c r="AF95" s="387"/>
      <c r="AG95" s="387"/>
      <c r="AH95" s="387"/>
      <c r="AI95" s="387"/>
      <c r="AJ95" s="387"/>
      <c r="AK95" s="387"/>
      <c r="AL95" s="387"/>
      <c r="AM95" s="387"/>
      <c r="AN95" s="387"/>
      <c r="AO95" s="387"/>
      <c r="AP95" s="387"/>
      <c r="AQ95" s="387"/>
      <c r="AR95" s="387"/>
      <c r="AS95" s="387"/>
      <c r="AT95" s="387"/>
      <c r="AU95" s="387"/>
      <c r="AV95" s="387"/>
      <c r="AW95" s="387"/>
      <c r="AX95" s="387"/>
      <c r="AY95" s="387"/>
      <c r="AZ95" s="387"/>
      <c r="BA95" s="387"/>
      <c r="BB95" s="387"/>
      <c r="BC95" s="387"/>
      <c r="BD95" s="387"/>
      <c r="BE95" s="387"/>
      <c r="BF95" s="387"/>
      <c r="BG95" s="387"/>
      <c r="BH95" s="387"/>
      <c r="BI95" s="387"/>
      <c r="BJ95" s="387"/>
    </row>
    <row r="96" spans="1:62" s="356" customFormat="1" ht="12">
      <c r="A96" s="614">
        <v>35</v>
      </c>
      <c r="B96" s="620" t="s">
        <v>180</v>
      </c>
      <c r="C96" s="614">
        <v>15</v>
      </c>
      <c r="D96" s="614">
        <v>0</v>
      </c>
      <c r="E96" s="615">
        <f t="shared" si="8"/>
        <v>15</v>
      </c>
      <c r="F96" s="777">
        <v>10</v>
      </c>
      <c r="G96" s="778">
        <f t="shared" si="7"/>
        <v>25</v>
      </c>
      <c r="H96" s="712">
        <v>1</v>
      </c>
      <c r="I96" s="353"/>
      <c r="J96" s="351"/>
      <c r="K96" s="411"/>
      <c r="L96" s="618"/>
      <c r="M96" s="618"/>
      <c r="N96" s="706"/>
      <c r="O96" s="700"/>
      <c r="P96" s="618"/>
      <c r="Q96" s="706"/>
      <c r="R96" s="702">
        <v>15</v>
      </c>
      <c r="S96" s="618"/>
      <c r="T96" s="628">
        <v>1</v>
      </c>
      <c r="U96" s="383" t="s">
        <v>132</v>
      </c>
      <c r="V96" s="380"/>
    </row>
    <row r="97" spans="1:62" s="356" customFormat="1" ht="12">
      <c r="A97" s="614">
        <v>36</v>
      </c>
      <c r="B97" s="621" t="s">
        <v>113</v>
      </c>
      <c r="C97" s="617"/>
      <c r="D97" s="614">
        <v>60</v>
      </c>
      <c r="E97" s="615">
        <f t="shared" si="8"/>
        <v>60</v>
      </c>
      <c r="F97" s="715">
        <v>40</v>
      </c>
      <c r="G97" s="712">
        <f t="shared" si="7"/>
        <v>100</v>
      </c>
      <c r="H97" s="712">
        <v>4</v>
      </c>
      <c r="I97" s="380"/>
      <c r="J97" s="351"/>
      <c r="K97" s="411"/>
      <c r="L97" s="618"/>
      <c r="M97" s="614">
        <v>30</v>
      </c>
      <c r="N97" s="707">
        <v>2</v>
      </c>
      <c r="O97" s="700"/>
      <c r="P97" s="614">
        <v>30</v>
      </c>
      <c r="Q97" s="707">
        <v>2</v>
      </c>
      <c r="R97" s="700"/>
      <c r="S97" s="618"/>
      <c r="T97" s="629"/>
      <c r="U97" s="383" t="s">
        <v>133</v>
      </c>
      <c r="V97" s="380"/>
    </row>
    <row r="98" spans="1:62" s="356" customFormat="1" ht="12">
      <c r="A98" s="614">
        <v>37</v>
      </c>
      <c r="B98" s="622" t="s">
        <v>152</v>
      </c>
      <c r="C98" s="618"/>
      <c r="D98" s="614">
        <v>15</v>
      </c>
      <c r="E98" s="615">
        <f t="shared" si="8"/>
        <v>15</v>
      </c>
      <c r="F98" s="715">
        <v>10</v>
      </c>
      <c r="G98" s="712">
        <f t="shared" si="7"/>
        <v>25</v>
      </c>
      <c r="H98" s="712">
        <v>1</v>
      </c>
      <c r="I98" s="380"/>
      <c r="J98" s="351"/>
      <c r="K98" s="411"/>
      <c r="L98" s="618"/>
      <c r="M98" s="614">
        <v>15</v>
      </c>
      <c r="N98" s="707">
        <v>1</v>
      </c>
      <c r="O98" s="700"/>
      <c r="P98" s="618"/>
      <c r="Q98" s="706"/>
      <c r="R98" s="700"/>
      <c r="S98" s="618"/>
      <c r="T98" s="629"/>
      <c r="U98" s="383"/>
      <c r="V98" s="380"/>
    </row>
    <row r="99" spans="1:62" s="356" customFormat="1" ht="12">
      <c r="A99" s="614">
        <v>38</v>
      </c>
      <c r="B99" s="622" t="s">
        <v>153</v>
      </c>
      <c r="C99" s="618"/>
      <c r="D99" s="614">
        <v>30</v>
      </c>
      <c r="E99" s="615">
        <f t="shared" si="8"/>
        <v>30</v>
      </c>
      <c r="F99" s="715">
        <v>20</v>
      </c>
      <c r="G99" s="712">
        <f t="shared" si="7"/>
        <v>50</v>
      </c>
      <c r="H99" s="712">
        <v>2</v>
      </c>
      <c r="I99" s="380"/>
      <c r="J99" s="351"/>
      <c r="K99" s="411"/>
      <c r="L99" s="618"/>
      <c r="M99" s="614">
        <v>30</v>
      </c>
      <c r="N99" s="707">
        <v>2</v>
      </c>
      <c r="O99" s="700"/>
      <c r="P99" s="617"/>
      <c r="Q99" s="708"/>
      <c r="R99" s="703"/>
      <c r="S99" s="617"/>
      <c r="T99" s="630"/>
      <c r="U99" s="383"/>
      <c r="V99" s="380"/>
    </row>
    <row r="100" spans="1:62" s="356" customFormat="1" ht="12">
      <c r="A100" s="614">
        <v>39</v>
      </c>
      <c r="B100" s="622" t="s">
        <v>150</v>
      </c>
      <c r="C100" s="614">
        <v>30</v>
      </c>
      <c r="D100" s="618"/>
      <c r="E100" s="615">
        <f t="shared" si="8"/>
        <v>30</v>
      </c>
      <c r="F100" s="715">
        <v>20</v>
      </c>
      <c r="G100" s="712">
        <f t="shared" si="7"/>
        <v>50</v>
      </c>
      <c r="H100" s="712">
        <v>2</v>
      </c>
      <c r="I100" s="380"/>
      <c r="J100" s="351"/>
      <c r="K100" s="411"/>
      <c r="L100" s="614">
        <v>30</v>
      </c>
      <c r="M100" s="618"/>
      <c r="N100" s="707">
        <v>2</v>
      </c>
      <c r="O100" s="700"/>
      <c r="P100" s="618"/>
      <c r="Q100" s="706"/>
      <c r="R100" s="704"/>
      <c r="S100" s="618"/>
      <c r="T100" s="631"/>
      <c r="U100" s="383"/>
      <c r="V100" s="380"/>
    </row>
    <row r="101" spans="1:62" s="356" customFormat="1" ht="12">
      <c r="A101" s="614">
        <v>40</v>
      </c>
      <c r="B101" s="622" t="s">
        <v>151</v>
      </c>
      <c r="C101" s="614">
        <v>30</v>
      </c>
      <c r="D101" s="618"/>
      <c r="E101" s="615">
        <f t="shared" si="8"/>
        <v>30</v>
      </c>
      <c r="F101" s="715">
        <v>20</v>
      </c>
      <c r="G101" s="712">
        <f t="shared" si="7"/>
        <v>50</v>
      </c>
      <c r="H101" s="712">
        <v>2</v>
      </c>
      <c r="I101" s="380"/>
      <c r="J101" s="351"/>
      <c r="K101" s="411"/>
      <c r="L101" s="618"/>
      <c r="M101" s="618"/>
      <c r="N101" s="710"/>
      <c r="O101" s="700"/>
      <c r="P101" s="618"/>
      <c r="Q101" s="706"/>
      <c r="R101" s="702">
        <v>30</v>
      </c>
      <c r="S101" s="618"/>
      <c r="T101" s="628">
        <v>2</v>
      </c>
      <c r="U101" s="383"/>
      <c r="V101" s="380"/>
      <c r="W101" s="104"/>
      <c r="X101" s="104"/>
      <c r="Y101" s="104"/>
      <c r="Z101" s="104"/>
      <c r="AA101" s="104"/>
      <c r="AB101" s="104"/>
      <c r="AC101" s="104"/>
    </row>
    <row r="102" spans="1:62" s="104" customFormat="1" ht="12" thickBot="1">
      <c r="A102" s="92"/>
      <c r="B102" s="219" t="s">
        <v>61</v>
      </c>
      <c r="C102" s="233">
        <f>SUM(C77:C101)</f>
        <v>420</v>
      </c>
      <c r="D102" s="233">
        <f t="shared" ref="D102:G102" si="9">SUM(D77:D101)</f>
        <v>355</v>
      </c>
      <c r="E102" s="233">
        <f t="shared" si="9"/>
        <v>785</v>
      </c>
      <c r="F102" s="233">
        <f t="shared" si="9"/>
        <v>500</v>
      </c>
      <c r="G102" s="233">
        <f t="shared" si="9"/>
        <v>1285</v>
      </c>
      <c r="H102" s="713">
        <v>55</v>
      </c>
      <c r="I102" s="479"/>
      <c r="J102" s="273"/>
      <c r="K102" s="482"/>
      <c r="L102" s="480">
        <f>SUM(L77:L101)</f>
        <v>130</v>
      </c>
      <c r="M102" s="480">
        <f>SUM(M77:M101)</f>
        <v>105</v>
      </c>
      <c r="N102" s="223">
        <v>17</v>
      </c>
      <c r="O102" s="480">
        <f>SUM(O77:O101)</f>
        <v>175</v>
      </c>
      <c r="P102" s="480">
        <v>175</v>
      </c>
      <c r="Q102" s="223">
        <v>23</v>
      </c>
      <c r="R102" s="480">
        <f>SUM(R77:R101)</f>
        <v>115</v>
      </c>
      <c r="S102" s="480">
        <f>SUM(S77:S101)</f>
        <v>85</v>
      </c>
      <c r="T102" s="245">
        <v>15</v>
      </c>
      <c r="U102" s="237"/>
      <c r="V102" s="454"/>
    </row>
    <row r="103" spans="1:62" s="105" customFormat="1">
      <c r="A103" s="249"/>
      <c r="B103" s="250" t="s">
        <v>144</v>
      </c>
      <c r="C103" s="251">
        <f t="shared" ref="C103:H103" si="10">C24+C102</f>
        <v>615</v>
      </c>
      <c r="D103" s="251">
        <f t="shared" si="10"/>
        <v>575</v>
      </c>
      <c r="E103" s="251">
        <f t="shared" si="10"/>
        <v>1200</v>
      </c>
      <c r="F103" s="251">
        <f t="shared" si="10"/>
        <v>1065</v>
      </c>
      <c r="G103" s="251">
        <f t="shared" si="10"/>
        <v>2265</v>
      </c>
      <c r="H103" s="251">
        <f t="shared" si="10"/>
        <v>120</v>
      </c>
      <c r="I103" s="258"/>
      <c r="J103" s="259"/>
      <c r="K103" s="51"/>
      <c r="L103" s="259"/>
      <c r="M103" s="259"/>
      <c r="N103" s="34"/>
      <c r="O103" s="251">
        <f t="shared" ref="O103:T103" si="11">O24+O102</f>
        <v>175</v>
      </c>
      <c r="P103" s="251">
        <f t="shared" si="11"/>
        <v>175</v>
      </c>
      <c r="Q103" s="251">
        <f t="shared" si="11"/>
        <v>30</v>
      </c>
      <c r="R103" s="251">
        <f t="shared" si="11"/>
        <v>115</v>
      </c>
      <c r="S103" s="251">
        <f t="shared" si="11"/>
        <v>85</v>
      </c>
      <c r="T103" s="251">
        <f t="shared" si="11"/>
        <v>30</v>
      </c>
      <c r="U103" s="636"/>
      <c r="V103" s="632"/>
      <c r="W103" s="252"/>
      <c r="X103" s="252"/>
      <c r="Y103" s="252"/>
      <c r="Z103" s="252"/>
      <c r="AA103" s="252"/>
      <c r="AB103" s="252"/>
      <c r="AC103" s="252"/>
      <c r="AD103" s="252"/>
      <c r="AE103" s="252"/>
      <c r="AF103" s="252"/>
      <c r="AG103" s="252"/>
      <c r="AH103" s="252"/>
      <c r="AI103" s="252"/>
      <c r="AJ103" s="252"/>
      <c r="AK103" s="252"/>
      <c r="AL103" s="252"/>
      <c r="AM103" s="252"/>
      <c r="AN103" s="252"/>
      <c r="AO103" s="252"/>
      <c r="AP103" s="252"/>
      <c r="AQ103" s="252"/>
      <c r="AR103" s="252"/>
      <c r="AS103" s="252"/>
      <c r="AT103" s="252"/>
      <c r="AU103" s="252"/>
      <c r="AV103" s="252"/>
      <c r="AW103" s="252"/>
      <c r="AX103" s="252"/>
      <c r="AY103" s="252"/>
      <c r="AZ103" s="252"/>
      <c r="BA103" s="252"/>
      <c r="BB103" s="252"/>
      <c r="BC103" s="252"/>
      <c r="BD103" s="252"/>
      <c r="BE103" s="252"/>
      <c r="BF103" s="252"/>
      <c r="BG103" s="252"/>
      <c r="BH103" s="252"/>
      <c r="BI103" s="252"/>
      <c r="BJ103" s="252"/>
    </row>
    <row r="104" spans="1:62" s="103" customFormat="1" ht="12" thickBot="1">
      <c r="A104" s="74"/>
      <c r="B104" s="75"/>
      <c r="C104" s="76"/>
      <c r="D104" s="86"/>
      <c r="E104" s="77"/>
      <c r="F104" s="77"/>
      <c r="G104" s="77"/>
      <c r="H104" s="77"/>
      <c r="I104" s="78"/>
      <c r="J104" s="78"/>
      <c r="K104" s="79"/>
      <c r="L104" s="78"/>
      <c r="M104" s="78"/>
      <c r="N104" s="79"/>
      <c r="O104" s="78"/>
      <c r="P104" s="78"/>
      <c r="Q104" s="79"/>
      <c r="R104" s="78"/>
      <c r="S104" s="78"/>
      <c r="T104" s="79"/>
      <c r="U104" s="637"/>
      <c r="V104" s="100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  <c r="BA104" s="102"/>
      <c r="BB104" s="102"/>
      <c r="BC104" s="102"/>
      <c r="BD104" s="102"/>
      <c r="BE104" s="102"/>
      <c r="BF104" s="102"/>
      <c r="BG104" s="102"/>
      <c r="BH104" s="102"/>
      <c r="BI104" s="102"/>
      <c r="BJ104" s="102"/>
    </row>
    <row r="105" spans="1:62" s="105" customFormat="1" ht="12" thickBot="1">
      <c r="A105" s="788" t="s">
        <v>75</v>
      </c>
      <c r="B105" s="809"/>
      <c r="C105" s="813" t="s">
        <v>6</v>
      </c>
      <c r="D105" s="813" t="s">
        <v>7</v>
      </c>
      <c r="E105" s="813" t="s">
        <v>8</v>
      </c>
      <c r="F105" s="813" t="s">
        <v>9</v>
      </c>
      <c r="G105" s="793" t="s">
        <v>3</v>
      </c>
      <c r="H105" s="802" t="s">
        <v>4</v>
      </c>
      <c r="I105" s="806" t="s">
        <v>47</v>
      </c>
      <c r="J105" s="806"/>
      <c r="K105" s="806"/>
      <c r="L105" s="807" t="s">
        <v>48</v>
      </c>
      <c r="M105" s="806"/>
      <c r="N105" s="808"/>
      <c r="O105" s="807" t="s">
        <v>49</v>
      </c>
      <c r="P105" s="806"/>
      <c r="Q105" s="808"/>
      <c r="R105" s="807" t="s">
        <v>50</v>
      </c>
      <c r="S105" s="806"/>
      <c r="T105" s="808"/>
      <c r="U105" s="225"/>
      <c r="V105" s="45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104"/>
      <c r="AT105" s="104"/>
      <c r="AU105" s="104"/>
      <c r="AV105" s="104"/>
      <c r="AW105" s="104"/>
      <c r="AX105" s="104"/>
      <c r="AY105" s="104"/>
      <c r="AZ105" s="104"/>
      <c r="BA105" s="104"/>
      <c r="BB105" s="104"/>
      <c r="BC105" s="104"/>
      <c r="BD105" s="104"/>
      <c r="BE105" s="104"/>
      <c r="BF105" s="104"/>
      <c r="BG105" s="104"/>
      <c r="BH105" s="104"/>
      <c r="BI105" s="104"/>
      <c r="BJ105" s="104"/>
    </row>
    <row r="106" spans="1:62" s="105" customFormat="1" ht="23.25" thickBot="1">
      <c r="A106" s="810"/>
      <c r="B106" s="810"/>
      <c r="C106" s="814"/>
      <c r="D106" s="814"/>
      <c r="E106" s="814"/>
      <c r="F106" s="814"/>
      <c r="G106" s="794"/>
      <c r="H106" s="803"/>
      <c r="I106" s="43" t="s">
        <v>14</v>
      </c>
      <c r="J106" s="43" t="s">
        <v>15</v>
      </c>
      <c r="K106" s="44" t="s">
        <v>4</v>
      </c>
      <c r="L106" s="45" t="s">
        <v>14</v>
      </c>
      <c r="M106" s="43" t="s">
        <v>15</v>
      </c>
      <c r="N106" s="46" t="s">
        <v>4</v>
      </c>
      <c r="O106" s="55" t="s">
        <v>6</v>
      </c>
      <c r="P106" s="52" t="s">
        <v>15</v>
      </c>
      <c r="Q106" s="229" t="s">
        <v>4</v>
      </c>
      <c r="R106" s="45" t="s">
        <v>14</v>
      </c>
      <c r="S106" s="43" t="s">
        <v>15</v>
      </c>
      <c r="T106" s="46" t="s">
        <v>4</v>
      </c>
      <c r="U106" s="225"/>
      <c r="V106" s="45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  <c r="AR106" s="104"/>
      <c r="AS106" s="104"/>
      <c r="AT106" s="104"/>
      <c r="AU106" s="104"/>
      <c r="AV106" s="104"/>
      <c r="AW106" s="104"/>
      <c r="AX106" s="104"/>
      <c r="AY106" s="104"/>
      <c r="AZ106" s="104"/>
      <c r="BA106" s="104"/>
      <c r="BB106" s="104"/>
      <c r="BC106" s="104"/>
      <c r="BD106" s="104"/>
      <c r="BE106" s="104"/>
      <c r="BF106" s="104"/>
      <c r="BG106" s="104"/>
      <c r="BH106" s="104"/>
      <c r="BI106" s="104"/>
      <c r="BJ106" s="104"/>
    </row>
    <row r="107" spans="1:62" s="421" customFormat="1" ht="12" thickBot="1">
      <c r="A107" s="396">
        <v>16</v>
      </c>
      <c r="B107" s="420" t="s">
        <v>63</v>
      </c>
      <c r="C107" s="396">
        <v>35</v>
      </c>
      <c r="D107" s="397">
        <v>65</v>
      </c>
      <c r="E107" s="397">
        <v>100</v>
      </c>
      <c r="F107" s="397">
        <v>100</v>
      </c>
      <c r="G107" s="399">
        <v>200</v>
      </c>
      <c r="H107" s="399">
        <v>10</v>
      </c>
      <c r="I107" s="445"/>
      <c r="J107" s="401"/>
      <c r="K107" s="467"/>
      <c r="L107" s="446">
        <v>35</v>
      </c>
      <c r="M107" s="404"/>
      <c r="N107" s="467">
        <v>3</v>
      </c>
      <c r="O107" s="446"/>
      <c r="P107" s="404">
        <v>35</v>
      </c>
      <c r="Q107" s="402">
        <v>3</v>
      </c>
      <c r="R107" s="446"/>
      <c r="S107" s="404">
        <v>30</v>
      </c>
      <c r="T107" s="467" t="s">
        <v>24</v>
      </c>
      <c r="U107" s="469"/>
      <c r="V107" s="380"/>
      <c r="W107" s="356"/>
      <c r="X107" s="356"/>
      <c r="Y107" s="356"/>
      <c r="Z107" s="356"/>
      <c r="AA107" s="356"/>
      <c r="AB107" s="356"/>
      <c r="AC107" s="356"/>
      <c r="AD107" s="356"/>
      <c r="AE107" s="356"/>
      <c r="AF107" s="356"/>
      <c r="AG107" s="356"/>
      <c r="AH107" s="356"/>
      <c r="AI107" s="356"/>
      <c r="AJ107" s="356"/>
      <c r="AK107" s="356"/>
      <c r="AL107" s="356"/>
      <c r="AM107" s="356"/>
      <c r="AN107" s="356"/>
      <c r="AO107" s="356"/>
      <c r="AP107" s="356"/>
      <c r="AQ107" s="356"/>
      <c r="AR107" s="356"/>
      <c r="AS107" s="356"/>
      <c r="AT107" s="356"/>
      <c r="AU107" s="356"/>
      <c r="AV107" s="356"/>
      <c r="AW107" s="356"/>
      <c r="AX107" s="356"/>
      <c r="AY107" s="356"/>
      <c r="AZ107" s="356"/>
      <c r="BA107" s="356"/>
      <c r="BB107" s="356"/>
      <c r="BC107" s="356"/>
      <c r="BD107" s="356"/>
      <c r="BE107" s="356"/>
      <c r="BF107" s="356"/>
      <c r="BG107" s="356"/>
      <c r="BH107" s="356"/>
      <c r="BI107" s="356"/>
      <c r="BJ107" s="356"/>
    </row>
    <row r="108" spans="1:62" s="421" customFormat="1" ht="23.25" thickBot="1">
      <c r="A108" s="358">
        <v>17</v>
      </c>
      <c r="B108" s="357" t="s">
        <v>76</v>
      </c>
      <c r="C108" s="358">
        <v>20</v>
      </c>
      <c r="D108" s="358">
        <v>10</v>
      </c>
      <c r="E108" s="323">
        <v>30</v>
      </c>
      <c r="F108" s="323">
        <v>20</v>
      </c>
      <c r="G108" s="367">
        <v>60</v>
      </c>
      <c r="H108" s="359">
        <v>2</v>
      </c>
      <c r="I108" s="424"/>
      <c r="J108" s="364"/>
      <c r="K108" s="465"/>
      <c r="L108" s="424">
        <v>20</v>
      </c>
      <c r="M108" s="364">
        <v>10</v>
      </c>
      <c r="N108" s="360">
        <v>2</v>
      </c>
      <c r="O108" s="353"/>
      <c r="P108" s="351"/>
      <c r="Q108" s="374"/>
      <c r="R108" s="424"/>
      <c r="S108" s="364"/>
      <c r="T108" s="360"/>
      <c r="U108" s="383" t="s">
        <v>134</v>
      </c>
      <c r="V108" s="380"/>
      <c r="W108" s="356"/>
      <c r="X108" s="356"/>
      <c r="Y108" s="356"/>
      <c r="Z108" s="356"/>
      <c r="AA108" s="356"/>
      <c r="AB108" s="356"/>
      <c r="AC108" s="356"/>
      <c r="AD108" s="356"/>
      <c r="AE108" s="356"/>
      <c r="AF108" s="356"/>
      <c r="AG108" s="356"/>
      <c r="AH108" s="356"/>
      <c r="AI108" s="356"/>
      <c r="AJ108" s="356"/>
      <c r="AK108" s="356"/>
      <c r="AL108" s="356"/>
      <c r="AM108" s="356"/>
      <c r="AN108" s="356"/>
      <c r="AO108" s="356"/>
      <c r="AP108" s="356"/>
      <c r="AQ108" s="356"/>
      <c r="AR108" s="356"/>
      <c r="AS108" s="356"/>
      <c r="AT108" s="356"/>
      <c r="AU108" s="356"/>
      <c r="AV108" s="356"/>
      <c r="AW108" s="356"/>
      <c r="AX108" s="356"/>
      <c r="AY108" s="356"/>
      <c r="AZ108" s="356"/>
      <c r="BA108" s="356"/>
      <c r="BB108" s="356"/>
      <c r="BC108" s="356"/>
      <c r="BD108" s="356"/>
      <c r="BE108" s="356"/>
      <c r="BF108" s="356"/>
      <c r="BG108" s="356"/>
      <c r="BH108" s="356"/>
      <c r="BI108" s="356"/>
      <c r="BJ108" s="356"/>
    </row>
    <row r="109" spans="1:62" s="421" customFormat="1" ht="23.25" thickBot="1">
      <c r="A109" s="375">
        <v>18</v>
      </c>
      <c r="B109" s="366" t="s">
        <v>77</v>
      </c>
      <c r="C109" s="375">
        <v>20</v>
      </c>
      <c r="D109" s="375">
        <v>10</v>
      </c>
      <c r="E109" s="314">
        <v>30</v>
      </c>
      <c r="F109" s="314">
        <v>20</v>
      </c>
      <c r="G109" s="367">
        <v>50</v>
      </c>
      <c r="H109" s="368">
        <v>2</v>
      </c>
      <c r="I109" s="353"/>
      <c r="J109" s="351"/>
      <c r="K109" s="411"/>
      <c r="L109" s="353">
        <v>30</v>
      </c>
      <c r="M109" s="351"/>
      <c r="N109" s="374" t="s">
        <v>154</v>
      </c>
      <c r="O109" s="353"/>
      <c r="P109" s="351"/>
      <c r="Q109" s="374"/>
      <c r="R109" s="353"/>
      <c r="S109" s="351"/>
      <c r="T109" s="374"/>
      <c r="U109" s="383" t="s">
        <v>134</v>
      </c>
      <c r="V109" s="380"/>
      <c r="W109" s="356"/>
      <c r="X109" s="356"/>
      <c r="Y109" s="356"/>
      <c r="Z109" s="356"/>
      <c r="AA109" s="356"/>
      <c r="AB109" s="356"/>
      <c r="AC109" s="356"/>
      <c r="AD109" s="356"/>
      <c r="AE109" s="356"/>
      <c r="AF109" s="356"/>
      <c r="AG109" s="356"/>
      <c r="AH109" s="356"/>
      <c r="AI109" s="356"/>
      <c r="AJ109" s="356"/>
      <c r="AK109" s="356"/>
      <c r="AL109" s="356"/>
      <c r="AM109" s="356"/>
      <c r="AN109" s="356"/>
      <c r="AO109" s="356"/>
      <c r="AP109" s="356"/>
      <c r="AQ109" s="356"/>
      <c r="AR109" s="356"/>
      <c r="AS109" s="356"/>
      <c r="AT109" s="356"/>
      <c r="AU109" s="356"/>
      <c r="AV109" s="356"/>
      <c r="AW109" s="356"/>
      <c r="AX109" s="356"/>
      <c r="AY109" s="356"/>
      <c r="AZ109" s="356"/>
      <c r="BA109" s="356"/>
      <c r="BB109" s="356"/>
      <c r="BC109" s="356"/>
      <c r="BD109" s="356"/>
      <c r="BE109" s="356"/>
      <c r="BF109" s="356"/>
      <c r="BG109" s="356"/>
      <c r="BH109" s="356"/>
      <c r="BI109" s="356"/>
      <c r="BJ109" s="356"/>
    </row>
    <row r="110" spans="1:62" s="421" customFormat="1" ht="12" thickBot="1">
      <c r="A110" s="408">
        <v>19</v>
      </c>
      <c r="B110" s="366" t="s">
        <v>78</v>
      </c>
      <c r="C110" s="375">
        <v>20</v>
      </c>
      <c r="D110" s="375">
        <v>20</v>
      </c>
      <c r="E110" s="314">
        <v>40</v>
      </c>
      <c r="F110" s="314">
        <v>30</v>
      </c>
      <c r="G110" s="367">
        <v>70</v>
      </c>
      <c r="H110" s="368">
        <v>3</v>
      </c>
      <c r="I110" s="353"/>
      <c r="J110" s="351"/>
      <c r="K110" s="411"/>
      <c r="L110" s="353">
        <v>20</v>
      </c>
      <c r="M110" s="351">
        <v>20</v>
      </c>
      <c r="N110" s="374" t="s">
        <v>30</v>
      </c>
      <c r="O110" s="451"/>
      <c r="P110" s="378"/>
      <c r="Q110" s="374"/>
      <c r="R110" s="353"/>
      <c r="S110" s="351"/>
      <c r="T110" s="374"/>
      <c r="U110" s="383" t="s">
        <v>134</v>
      </c>
      <c r="V110" s="380"/>
      <c r="W110" s="356"/>
      <c r="X110" s="356"/>
      <c r="Y110" s="356"/>
      <c r="Z110" s="356"/>
      <c r="AA110" s="356"/>
      <c r="AB110" s="356"/>
      <c r="AC110" s="356"/>
      <c r="AD110" s="356"/>
      <c r="AE110" s="356"/>
      <c r="AF110" s="356"/>
      <c r="AG110" s="356"/>
      <c r="AH110" s="356"/>
      <c r="AI110" s="356"/>
      <c r="AJ110" s="356"/>
      <c r="AK110" s="356"/>
      <c r="AL110" s="356"/>
      <c r="AM110" s="356"/>
      <c r="AN110" s="356"/>
      <c r="AO110" s="356"/>
      <c r="AP110" s="356"/>
      <c r="AQ110" s="356"/>
      <c r="AR110" s="356"/>
      <c r="AS110" s="356"/>
      <c r="AT110" s="356"/>
      <c r="AU110" s="356"/>
      <c r="AV110" s="356"/>
      <c r="AW110" s="356"/>
      <c r="AX110" s="356"/>
      <c r="AY110" s="356"/>
      <c r="AZ110" s="356"/>
      <c r="BA110" s="356"/>
      <c r="BB110" s="356"/>
      <c r="BC110" s="356"/>
      <c r="BD110" s="356"/>
      <c r="BE110" s="356"/>
      <c r="BF110" s="356"/>
      <c r="BG110" s="356"/>
      <c r="BH110" s="356"/>
      <c r="BI110" s="356"/>
      <c r="BJ110" s="356"/>
    </row>
    <row r="111" spans="1:62" s="421" customFormat="1" ht="23.25" thickBot="1">
      <c r="A111" s="358">
        <v>20</v>
      </c>
      <c r="B111" s="366" t="s">
        <v>79</v>
      </c>
      <c r="C111" s="375">
        <v>20</v>
      </c>
      <c r="D111" s="375">
        <v>10</v>
      </c>
      <c r="E111" s="314">
        <v>30</v>
      </c>
      <c r="F111" s="314">
        <v>20</v>
      </c>
      <c r="G111" s="367">
        <v>50</v>
      </c>
      <c r="H111" s="368">
        <v>2</v>
      </c>
      <c r="I111" s="353"/>
      <c r="J111" s="351"/>
      <c r="K111" s="411"/>
      <c r="L111" s="353">
        <v>20</v>
      </c>
      <c r="M111" s="351">
        <v>10</v>
      </c>
      <c r="N111" s="374">
        <v>2</v>
      </c>
      <c r="O111" s="451"/>
      <c r="P111" s="378"/>
      <c r="Q111" s="374"/>
      <c r="R111" s="353"/>
      <c r="S111" s="351"/>
      <c r="T111" s="374"/>
      <c r="U111" s="383" t="s">
        <v>134</v>
      </c>
      <c r="V111" s="380"/>
      <c r="W111" s="356"/>
      <c r="X111" s="356"/>
      <c r="Y111" s="356"/>
      <c r="Z111" s="356"/>
      <c r="AA111" s="356"/>
      <c r="AB111" s="356"/>
      <c r="AC111" s="356"/>
      <c r="AD111" s="356"/>
      <c r="AE111" s="356"/>
      <c r="AF111" s="356"/>
      <c r="AG111" s="356"/>
      <c r="AH111" s="356"/>
      <c r="AI111" s="356"/>
      <c r="AJ111" s="356"/>
      <c r="AK111" s="356"/>
      <c r="AL111" s="356"/>
      <c r="AM111" s="356"/>
      <c r="AN111" s="356"/>
      <c r="AO111" s="356"/>
      <c r="AP111" s="356"/>
      <c r="AQ111" s="356"/>
      <c r="AR111" s="356"/>
      <c r="AS111" s="356"/>
      <c r="AT111" s="356"/>
      <c r="AU111" s="356"/>
      <c r="AV111" s="356"/>
      <c r="AW111" s="356"/>
      <c r="AX111" s="356"/>
      <c r="AY111" s="356"/>
      <c r="AZ111" s="356"/>
      <c r="BA111" s="356"/>
      <c r="BB111" s="356"/>
      <c r="BC111" s="356"/>
      <c r="BD111" s="356"/>
      <c r="BE111" s="356"/>
      <c r="BF111" s="356"/>
      <c r="BG111" s="356"/>
      <c r="BH111" s="356"/>
      <c r="BI111" s="356"/>
      <c r="BJ111" s="356"/>
    </row>
    <row r="112" spans="1:62" s="421" customFormat="1" ht="12" thickBot="1">
      <c r="A112" s="375">
        <v>21</v>
      </c>
      <c r="B112" s="366" t="s">
        <v>162</v>
      </c>
      <c r="C112" s="375">
        <v>15</v>
      </c>
      <c r="D112" s="375">
        <v>15</v>
      </c>
      <c r="E112" s="314">
        <v>30</v>
      </c>
      <c r="F112" s="775">
        <v>45</v>
      </c>
      <c r="G112" s="770">
        <v>75</v>
      </c>
      <c r="H112" s="368">
        <v>3</v>
      </c>
      <c r="I112" s="353"/>
      <c r="J112" s="351"/>
      <c r="K112" s="411"/>
      <c r="L112" s="353"/>
      <c r="M112" s="351"/>
      <c r="N112" s="374"/>
      <c r="O112" s="353">
        <v>15</v>
      </c>
      <c r="P112" s="351">
        <v>15</v>
      </c>
      <c r="Q112" s="374" t="s">
        <v>30</v>
      </c>
      <c r="R112" s="451"/>
      <c r="S112" s="378"/>
      <c r="T112" s="374"/>
      <c r="U112" s="383" t="s">
        <v>138</v>
      </c>
      <c r="V112" s="380"/>
      <c r="W112" s="356"/>
      <c r="X112" s="356"/>
      <c r="Y112" s="356"/>
      <c r="Z112" s="356"/>
      <c r="AA112" s="356"/>
      <c r="AB112" s="356"/>
      <c r="AC112" s="356"/>
      <c r="AD112" s="356"/>
      <c r="AE112" s="356"/>
      <c r="AF112" s="356"/>
      <c r="AG112" s="356"/>
      <c r="AH112" s="356"/>
      <c r="AI112" s="356"/>
      <c r="AJ112" s="356"/>
      <c r="AK112" s="356"/>
      <c r="AL112" s="356"/>
      <c r="AM112" s="356"/>
      <c r="AN112" s="356"/>
      <c r="AO112" s="356"/>
      <c r="AP112" s="356"/>
      <c r="AQ112" s="356"/>
      <c r="AR112" s="356"/>
      <c r="AS112" s="356"/>
      <c r="AT112" s="356"/>
      <c r="AU112" s="356"/>
      <c r="AV112" s="356"/>
      <c r="AW112" s="356"/>
      <c r="AX112" s="356"/>
      <c r="AY112" s="356"/>
      <c r="AZ112" s="356"/>
      <c r="BA112" s="356"/>
      <c r="BB112" s="356"/>
      <c r="BC112" s="356"/>
      <c r="BD112" s="356"/>
      <c r="BE112" s="356"/>
      <c r="BF112" s="356"/>
      <c r="BG112" s="356"/>
      <c r="BH112" s="356"/>
      <c r="BI112" s="356"/>
      <c r="BJ112" s="356"/>
    </row>
    <row r="113" spans="1:62" s="421" customFormat="1" ht="23.25" thickBot="1">
      <c r="A113" s="408">
        <v>22</v>
      </c>
      <c r="B113" s="366" t="s">
        <v>80</v>
      </c>
      <c r="C113" s="375">
        <v>30</v>
      </c>
      <c r="D113" s="375">
        <v>15</v>
      </c>
      <c r="E113" s="385">
        <v>45</v>
      </c>
      <c r="F113" s="385">
        <v>30</v>
      </c>
      <c r="G113" s="367">
        <v>75</v>
      </c>
      <c r="H113" s="394">
        <v>3</v>
      </c>
      <c r="I113" s="353"/>
      <c r="J113" s="351"/>
      <c r="K113" s="411"/>
      <c r="L113" s="353"/>
      <c r="M113" s="351"/>
      <c r="N113" s="374"/>
      <c r="O113" s="353">
        <v>30</v>
      </c>
      <c r="P113" s="351">
        <v>15</v>
      </c>
      <c r="Q113" s="374" t="s">
        <v>30</v>
      </c>
      <c r="R113" s="451"/>
      <c r="S113" s="378"/>
      <c r="T113" s="374"/>
      <c r="U113" s="383" t="s">
        <v>134</v>
      </c>
      <c r="V113" s="380"/>
      <c r="W113" s="356"/>
      <c r="X113" s="356"/>
      <c r="Y113" s="356"/>
      <c r="Z113" s="356"/>
      <c r="AA113" s="356"/>
      <c r="AB113" s="356"/>
      <c r="AC113" s="356"/>
      <c r="AD113" s="356"/>
      <c r="AE113" s="356"/>
      <c r="AF113" s="356"/>
      <c r="AG113" s="356"/>
      <c r="AH113" s="356"/>
      <c r="AI113" s="356"/>
      <c r="AJ113" s="356"/>
      <c r="AK113" s="356"/>
      <c r="AL113" s="356"/>
      <c r="AM113" s="356"/>
      <c r="AN113" s="356"/>
      <c r="AO113" s="356"/>
      <c r="AP113" s="356"/>
      <c r="AQ113" s="356"/>
      <c r="AR113" s="356"/>
      <c r="AS113" s="356"/>
      <c r="AT113" s="356"/>
      <c r="AU113" s="356"/>
      <c r="AV113" s="356"/>
      <c r="AW113" s="356"/>
      <c r="AX113" s="356"/>
      <c r="AY113" s="356"/>
      <c r="AZ113" s="356"/>
      <c r="BA113" s="356"/>
      <c r="BB113" s="356"/>
      <c r="BC113" s="356"/>
      <c r="BD113" s="356"/>
      <c r="BE113" s="356"/>
      <c r="BF113" s="356"/>
      <c r="BG113" s="356"/>
      <c r="BH113" s="356"/>
      <c r="BI113" s="356"/>
      <c r="BJ113" s="356"/>
    </row>
    <row r="114" spans="1:62" s="421" customFormat="1" ht="12" thickBot="1">
      <c r="A114" s="358">
        <v>23</v>
      </c>
      <c r="B114" s="366" t="s">
        <v>81</v>
      </c>
      <c r="C114" s="375">
        <v>15</v>
      </c>
      <c r="D114" s="375">
        <v>30</v>
      </c>
      <c r="E114" s="385">
        <v>45</v>
      </c>
      <c r="F114" s="774">
        <v>30</v>
      </c>
      <c r="G114" s="770">
        <v>75</v>
      </c>
      <c r="H114" s="394">
        <v>3</v>
      </c>
      <c r="I114" s="353"/>
      <c r="J114" s="351"/>
      <c r="K114" s="411"/>
      <c r="L114" s="353"/>
      <c r="M114" s="351"/>
      <c r="N114" s="374"/>
      <c r="O114" s="353">
        <v>15</v>
      </c>
      <c r="P114" s="351">
        <v>30</v>
      </c>
      <c r="Q114" s="374">
        <v>3</v>
      </c>
      <c r="R114" s="451"/>
      <c r="S114" s="378"/>
      <c r="T114" s="374"/>
      <c r="U114" s="383" t="s">
        <v>134</v>
      </c>
      <c r="V114" s="380"/>
      <c r="W114" s="356"/>
      <c r="X114" s="356"/>
      <c r="Y114" s="356"/>
      <c r="Z114" s="356"/>
      <c r="AA114" s="356"/>
      <c r="AB114" s="356"/>
      <c r="AC114" s="356"/>
      <c r="AD114" s="356"/>
      <c r="AE114" s="356"/>
      <c r="AF114" s="356"/>
      <c r="AG114" s="356"/>
      <c r="AH114" s="356"/>
      <c r="AI114" s="356"/>
      <c r="AJ114" s="356"/>
      <c r="AK114" s="356"/>
      <c r="AL114" s="356"/>
      <c r="AM114" s="356"/>
      <c r="AN114" s="356"/>
      <c r="AO114" s="356"/>
      <c r="AP114" s="356"/>
      <c r="AQ114" s="356"/>
      <c r="AR114" s="356"/>
      <c r="AS114" s="356"/>
      <c r="AT114" s="356"/>
      <c r="AU114" s="356"/>
      <c r="AV114" s="356"/>
      <c r="AW114" s="356"/>
      <c r="AX114" s="356"/>
      <c r="AY114" s="356"/>
      <c r="AZ114" s="356"/>
      <c r="BA114" s="356"/>
      <c r="BB114" s="356"/>
      <c r="BC114" s="356"/>
      <c r="BD114" s="356"/>
      <c r="BE114" s="356"/>
      <c r="BF114" s="356"/>
      <c r="BG114" s="356"/>
      <c r="BH114" s="356"/>
      <c r="BI114" s="356"/>
      <c r="BJ114" s="356"/>
    </row>
    <row r="115" spans="1:62" s="421" customFormat="1" ht="13.9" customHeight="1" thickBot="1">
      <c r="A115" s="375">
        <v>24</v>
      </c>
      <c r="B115" s="366" t="s">
        <v>82</v>
      </c>
      <c r="C115" s="375">
        <v>30</v>
      </c>
      <c r="D115" s="375"/>
      <c r="E115" s="385">
        <v>30</v>
      </c>
      <c r="F115" s="385"/>
      <c r="G115" s="770">
        <v>30</v>
      </c>
      <c r="H115" s="773">
        <v>1</v>
      </c>
      <c r="I115" s="353"/>
      <c r="J115" s="351"/>
      <c r="K115" s="411"/>
      <c r="L115" s="353"/>
      <c r="M115" s="351"/>
      <c r="N115" s="374"/>
      <c r="O115" s="353">
        <v>30</v>
      </c>
      <c r="P115" s="351"/>
      <c r="Q115" s="374">
        <v>1</v>
      </c>
      <c r="R115" s="451"/>
      <c r="S115" s="378"/>
      <c r="T115" s="374"/>
      <c r="U115" s="383" t="s">
        <v>134</v>
      </c>
      <c r="V115" s="380"/>
      <c r="W115" s="356"/>
      <c r="X115" s="356"/>
      <c r="Y115" s="356"/>
      <c r="Z115" s="356"/>
      <c r="AA115" s="356"/>
      <c r="AB115" s="356"/>
      <c r="AC115" s="356"/>
      <c r="AD115" s="356"/>
      <c r="AE115" s="356"/>
      <c r="AF115" s="356"/>
      <c r="AG115" s="356"/>
      <c r="AH115" s="356"/>
      <c r="AI115" s="356"/>
      <c r="AJ115" s="356"/>
      <c r="AK115" s="356"/>
      <c r="AL115" s="356"/>
      <c r="AM115" s="356"/>
      <c r="AN115" s="356"/>
      <c r="AO115" s="356"/>
      <c r="AP115" s="356"/>
      <c r="AQ115" s="356"/>
      <c r="AR115" s="356"/>
      <c r="AS115" s="356"/>
      <c r="AT115" s="356"/>
      <c r="AU115" s="356"/>
      <c r="AV115" s="356"/>
      <c r="AW115" s="356"/>
      <c r="AX115" s="356"/>
      <c r="AY115" s="356"/>
      <c r="AZ115" s="356"/>
      <c r="BA115" s="356"/>
      <c r="BB115" s="356"/>
      <c r="BC115" s="356"/>
      <c r="BD115" s="356"/>
      <c r="BE115" s="356"/>
      <c r="BF115" s="356"/>
      <c r="BG115" s="356"/>
      <c r="BH115" s="356"/>
      <c r="BI115" s="356"/>
      <c r="BJ115" s="356"/>
    </row>
    <row r="116" spans="1:62" s="421" customFormat="1" ht="12" thickBot="1">
      <c r="A116" s="408">
        <v>25</v>
      </c>
      <c r="B116" s="366" t="s">
        <v>57</v>
      </c>
      <c r="C116" s="375">
        <v>30</v>
      </c>
      <c r="D116" s="375"/>
      <c r="E116" s="385">
        <v>30</v>
      </c>
      <c r="F116" s="385"/>
      <c r="G116" s="770">
        <v>30</v>
      </c>
      <c r="H116" s="394">
        <v>1</v>
      </c>
      <c r="I116" s="353"/>
      <c r="J116" s="351"/>
      <c r="K116" s="411"/>
      <c r="L116" s="353"/>
      <c r="M116" s="351"/>
      <c r="N116" s="374"/>
      <c r="O116" s="353">
        <v>30</v>
      </c>
      <c r="P116" s="351"/>
      <c r="Q116" s="374">
        <v>1</v>
      </c>
      <c r="R116" s="451"/>
      <c r="S116" s="378"/>
      <c r="T116" s="374"/>
      <c r="U116" s="383" t="s">
        <v>134</v>
      </c>
      <c r="V116" s="380"/>
      <c r="W116" s="356"/>
      <c r="X116" s="356"/>
      <c r="Y116" s="356"/>
      <c r="Z116" s="356"/>
      <c r="AA116" s="356"/>
      <c r="AB116" s="356"/>
      <c r="AC116" s="356"/>
      <c r="AD116" s="356"/>
      <c r="AE116" s="356"/>
      <c r="AF116" s="356"/>
      <c r="AG116" s="356"/>
      <c r="AH116" s="356"/>
      <c r="AI116" s="356"/>
      <c r="AJ116" s="356"/>
      <c r="AK116" s="356"/>
      <c r="AL116" s="356"/>
      <c r="AM116" s="356"/>
      <c r="AN116" s="356"/>
      <c r="AO116" s="356"/>
      <c r="AP116" s="356"/>
      <c r="AQ116" s="356"/>
      <c r="AR116" s="356"/>
      <c r="AS116" s="356"/>
      <c r="AT116" s="356"/>
      <c r="AU116" s="356"/>
      <c r="AV116" s="356"/>
      <c r="AW116" s="356"/>
      <c r="AX116" s="356"/>
      <c r="AY116" s="356"/>
      <c r="AZ116" s="356"/>
      <c r="BA116" s="356"/>
      <c r="BB116" s="356"/>
      <c r="BC116" s="356"/>
      <c r="BD116" s="356"/>
      <c r="BE116" s="356"/>
      <c r="BF116" s="356"/>
      <c r="BG116" s="356"/>
      <c r="BH116" s="356"/>
      <c r="BI116" s="356"/>
      <c r="BJ116" s="356"/>
    </row>
    <row r="117" spans="1:62" s="421" customFormat="1" ht="12" thickBot="1">
      <c r="A117" s="358">
        <v>26</v>
      </c>
      <c r="B117" s="366" t="s">
        <v>83</v>
      </c>
      <c r="C117" s="375">
        <v>15</v>
      </c>
      <c r="D117" s="375">
        <v>20</v>
      </c>
      <c r="E117" s="774">
        <v>35</v>
      </c>
      <c r="F117" s="774">
        <v>15</v>
      </c>
      <c r="G117" s="770">
        <v>50</v>
      </c>
      <c r="H117" s="394">
        <v>2</v>
      </c>
      <c r="I117" s="353"/>
      <c r="J117" s="351"/>
      <c r="K117" s="411"/>
      <c r="L117" s="353"/>
      <c r="M117" s="351"/>
      <c r="N117" s="374"/>
      <c r="O117" s="353">
        <v>15</v>
      </c>
      <c r="P117" s="351">
        <v>20</v>
      </c>
      <c r="Q117" s="374">
        <v>2</v>
      </c>
      <c r="R117" s="451"/>
      <c r="S117" s="378"/>
      <c r="T117" s="374"/>
      <c r="U117" s="383" t="s">
        <v>134</v>
      </c>
      <c r="V117" s="380"/>
      <c r="W117" s="356"/>
      <c r="X117" s="356"/>
      <c r="Y117" s="356"/>
      <c r="Z117" s="356"/>
      <c r="AA117" s="356"/>
      <c r="AB117" s="356"/>
      <c r="AC117" s="356"/>
      <c r="AD117" s="356"/>
      <c r="AE117" s="356"/>
      <c r="AF117" s="356"/>
      <c r="AG117" s="356"/>
      <c r="AH117" s="356"/>
      <c r="AI117" s="356"/>
      <c r="AJ117" s="356"/>
      <c r="AK117" s="356"/>
      <c r="AL117" s="356"/>
      <c r="AM117" s="356"/>
      <c r="AN117" s="356"/>
      <c r="AO117" s="356"/>
      <c r="AP117" s="356"/>
      <c r="AQ117" s="356"/>
      <c r="AR117" s="356"/>
      <c r="AS117" s="356"/>
      <c r="AT117" s="356"/>
      <c r="AU117" s="356"/>
      <c r="AV117" s="356"/>
      <c r="AW117" s="356"/>
      <c r="AX117" s="356"/>
      <c r="AY117" s="356"/>
      <c r="AZ117" s="356"/>
      <c r="BA117" s="356"/>
      <c r="BB117" s="356"/>
      <c r="BC117" s="356"/>
      <c r="BD117" s="356"/>
      <c r="BE117" s="356"/>
      <c r="BF117" s="356"/>
      <c r="BG117" s="356"/>
      <c r="BH117" s="356"/>
      <c r="BI117" s="356"/>
      <c r="BJ117" s="356"/>
    </row>
    <row r="118" spans="1:62" s="421" customFormat="1" ht="14.45" customHeight="1" thickBot="1">
      <c r="A118" s="375">
        <v>27</v>
      </c>
      <c r="B118" s="366" t="s">
        <v>84</v>
      </c>
      <c r="C118" s="375">
        <v>20</v>
      </c>
      <c r="D118" s="375"/>
      <c r="E118" s="385">
        <v>20</v>
      </c>
      <c r="F118" s="774">
        <v>5</v>
      </c>
      <c r="G118" s="770">
        <v>25</v>
      </c>
      <c r="H118" s="394">
        <v>1</v>
      </c>
      <c r="I118" s="353"/>
      <c r="J118" s="351"/>
      <c r="K118" s="411"/>
      <c r="L118" s="353"/>
      <c r="M118" s="351"/>
      <c r="N118" s="374"/>
      <c r="O118" s="375">
        <v>20</v>
      </c>
      <c r="P118" s="353"/>
      <c r="Q118" s="374">
        <v>1</v>
      </c>
      <c r="R118" s="451"/>
      <c r="S118" s="378"/>
      <c r="T118" s="374"/>
      <c r="U118" s="383" t="s">
        <v>136</v>
      </c>
      <c r="V118" s="380"/>
      <c r="W118" s="356"/>
      <c r="X118" s="356"/>
      <c r="Y118" s="356"/>
      <c r="Z118" s="356"/>
      <c r="AA118" s="356"/>
      <c r="AB118" s="356"/>
      <c r="AC118" s="356"/>
      <c r="AD118" s="356"/>
      <c r="AE118" s="356"/>
      <c r="AF118" s="356"/>
      <c r="AG118" s="356"/>
      <c r="AH118" s="356"/>
      <c r="AI118" s="356"/>
      <c r="AJ118" s="356"/>
      <c r="AK118" s="356"/>
      <c r="AL118" s="356"/>
      <c r="AM118" s="356"/>
      <c r="AN118" s="356"/>
      <c r="AO118" s="356"/>
      <c r="AP118" s="356"/>
      <c r="AQ118" s="356"/>
      <c r="AR118" s="356"/>
      <c r="AS118" s="356"/>
      <c r="AT118" s="356"/>
      <c r="AU118" s="356"/>
      <c r="AV118" s="356"/>
      <c r="AW118" s="356"/>
      <c r="AX118" s="356"/>
      <c r="AY118" s="356"/>
      <c r="AZ118" s="356"/>
      <c r="BA118" s="356"/>
      <c r="BB118" s="356"/>
      <c r="BC118" s="356"/>
      <c r="BD118" s="356"/>
      <c r="BE118" s="356"/>
      <c r="BF118" s="356"/>
      <c r="BG118" s="356"/>
      <c r="BH118" s="356"/>
      <c r="BI118" s="356"/>
      <c r="BJ118" s="356"/>
    </row>
    <row r="119" spans="1:62" s="421" customFormat="1" ht="12" thickBot="1">
      <c r="A119" s="408">
        <v>28</v>
      </c>
      <c r="B119" s="366" t="s">
        <v>85</v>
      </c>
      <c r="C119" s="375">
        <v>15</v>
      </c>
      <c r="D119" s="375">
        <v>30</v>
      </c>
      <c r="E119" s="385">
        <v>45</v>
      </c>
      <c r="F119" s="774">
        <v>55</v>
      </c>
      <c r="G119" s="770">
        <v>100</v>
      </c>
      <c r="H119" s="394">
        <v>4</v>
      </c>
      <c r="I119" s="353"/>
      <c r="J119" s="351"/>
      <c r="K119" s="411"/>
      <c r="L119" s="353"/>
      <c r="M119" s="351"/>
      <c r="N119" s="374"/>
      <c r="O119" s="353"/>
      <c r="P119" s="351"/>
      <c r="Q119" s="374"/>
      <c r="R119" s="353">
        <v>15</v>
      </c>
      <c r="S119" s="351">
        <v>30</v>
      </c>
      <c r="T119" s="374">
        <v>4</v>
      </c>
      <c r="U119" s="383" t="s">
        <v>134</v>
      </c>
      <c r="V119" s="380"/>
      <c r="W119" s="356"/>
      <c r="X119" s="356"/>
      <c r="Y119" s="356"/>
      <c r="Z119" s="356"/>
      <c r="AA119" s="356"/>
      <c r="AB119" s="356"/>
      <c r="AC119" s="356"/>
      <c r="AD119" s="356"/>
      <c r="AE119" s="356"/>
      <c r="AF119" s="356"/>
      <c r="AG119" s="356"/>
      <c r="AH119" s="356"/>
      <c r="AI119" s="356"/>
      <c r="AJ119" s="356"/>
      <c r="AK119" s="356"/>
      <c r="AL119" s="356"/>
      <c r="AM119" s="356"/>
      <c r="AN119" s="356"/>
      <c r="AO119" s="356"/>
      <c r="AP119" s="356"/>
      <c r="AQ119" s="356"/>
      <c r="AR119" s="356"/>
      <c r="AS119" s="356"/>
      <c r="AT119" s="356"/>
      <c r="AU119" s="356"/>
      <c r="AV119" s="356"/>
      <c r="AW119" s="356"/>
      <c r="AX119" s="356"/>
      <c r="AY119" s="356"/>
      <c r="AZ119" s="356"/>
      <c r="BA119" s="356"/>
      <c r="BB119" s="356"/>
      <c r="BC119" s="356"/>
      <c r="BD119" s="356"/>
      <c r="BE119" s="356"/>
      <c r="BF119" s="356"/>
      <c r="BG119" s="356"/>
      <c r="BH119" s="356"/>
      <c r="BI119" s="356"/>
      <c r="BJ119" s="356"/>
    </row>
    <row r="120" spans="1:62" s="421" customFormat="1" ht="23.25" thickBot="1">
      <c r="A120" s="358">
        <v>29</v>
      </c>
      <c r="B120" s="366" t="s">
        <v>86</v>
      </c>
      <c r="C120" s="375">
        <v>15</v>
      </c>
      <c r="D120" s="375">
        <v>20</v>
      </c>
      <c r="E120" s="385">
        <v>35</v>
      </c>
      <c r="F120" s="774">
        <v>15</v>
      </c>
      <c r="G120" s="770">
        <v>50</v>
      </c>
      <c r="H120" s="394">
        <v>2</v>
      </c>
      <c r="I120" s="353"/>
      <c r="J120" s="351"/>
      <c r="K120" s="411"/>
      <c r="L120" s="353"/>
      <c r="M120" s="351"/>
      <c r="N120" s="374"/>
      <c r="O120" s="380"/>
      <c r="P120" s="356"/>
      <c r="Q120" s="381"/>
      <c r="R120" s="353">
        <v>15</v>
      </c>
      <c r="S120" s="351">
        <v>20</v>
      </c>
      <c r="T120" s="374">
        <v>2</v>
      </c>
      <c r="U120" s="383" t="s">
        <v>134</v>
      </c>
      <c r="V120" s="380"/>
      <c r="W120" s="356"/>
      <c r="X120" s="356"/>
      <c r="Y120" s="356"/>
      <c r="Z120" s="356"/>
      <c r="AA120" s="356"/>
      <c r="AB120" s="356"/>
      <c r="AC120" s="356"/>
      <c r="AD120" s="356"/>
      <c r="AE120" s="356"/>
      <c r="AF120" s="356"/>
      <c r="AG120" s="356"/>
      <c r="AH120" s="356"/>
      <c r="AI120" s="356"/>
      <c r="AJ120" s="356"/>
      <c r="AK120" s="356"/>
      <c r="AL120" s="356"/>
      <c r="AM120" s="356"/>
      <c r="AN120" s="356"/>
      <c r="AO120" s="356"/>
      <c r="AP120" s="356"/>
      <c r="AQ120" s="356"/>
      <c r="AR120" s="356"/>
      <c r="AS120" s="356"/>
      <c r="AT120" s="356"/>
      <c r="AU120" s="356"/>
      <c r="AV120" s="356"/>
      <c r="AW120" s="356"/>
      <c r="AX120" s="356"/>
      <c r="AY120" s="356"/>
      <c r="AZ120" s="356"/>
      <c r="BA120" s="356"/>
      <c r="BB120" s="356"/>
      <c r="BC120" s="356"/>
      <c r="BD120" s="356"/>
      <c r="BE120" s="356"/>
      <c r="BF120" s="356"/>
      <c r="BG120" s="356"/>
      <c r="BH120" s="356"/>
      <c r="BI120" s="356"/>
      <c r="BJ120" s="356"/>
    </row>
    <row r="121" spans="1:62" s="421" customFormat="1" ht="13.9" customHeight="1" thickBot="1">
      <c r="A121" s="375">
        <v>30</v>
      </c>
      <c r="B121" s="366" t="s">
        <v>87</v>
      </c>
      <c r="C121" s="395">
        <v>30</v>
      </c>
      <c r="D121" s="395"/>
      <c r="E121" s="385">
        <v>30</v>
      </c>
      <c r="F121" s="774">
        <v>20</v>
      </c>
      <c r="G121" s="770">
        <v>50</v>
      </c>
      <c r="H121" s="394">
        <v>2</v>
      </c>
      <c r="I121" s="353"/>
      <c r="J121" s="351"/>
      <c r="K121" s="411"/>
      <c r="L121" s="353"/>
      <c r="M121" s="351"/>
      <c r="N121" s="374"/>
      <c r="O121" s="380"/>
      <c r="P121" s="356"/>
      <c r="Q121" s="381"/>
      <c r="R121" s="353">
        <v>30</v>
      </c>
      <c r="S121" s="351"/>
      <c r="T121" s="374">
        <v>2</v>
      </c>
      <c r="U121" s="383" t="s">
        <v>134</v>
      </c>
      <c r="V121" s="380"/>
      <c r="W121" s="356"/>
      <c r="X121" s="356"/>
      <c r="Y121" s="356"/>
      <c r="Z121" s="356"/>
      <c r="AA121" s="356"/>
      <c r="AB121" s="356"/>
      <c r="AC121" s="356"/>
      <c r="AD121" s="356"/>
      <c r="AE121" s="356"/>
      <c r="AF121" s="356"/>
      <c r="AG121" s="356"/>
      <c r="AH121" s="356"/>
      <c r="AI121" s="356"/>
      <c r="AJ121" s="356"/>
      <c r="AK121" s="356"/>
      <c r="AL121" s="356"/>
      <c r="AM121" s="356"/>
      <c r="AN121" s="356"/>
      <c r="AO121" s="356"/>
      <c r="AP121" s="356"/>
      <c r="AQ121" s="356"/>
      <c r="AR121" s="356"/>
      <c r="AS121" s="356"/>
      <c r="AT121" s="356"/>
      <c r="AU121" s="356"/>
      <c r="AV121" s="356"/>
      <c r="AW121" s="356"/>
      <c r="AX121" s="356"/>
      <c r="AY121" s="356"/>
      <c r="AZ121" s="356"/>
      <c r="BA121" s="356"/>
      <c r="BB121" s="356"/>
      <c r="BC121" s="356"/>
      <c r="BD121" s="356"/>
      <c r="BE121" s="356"/>
      <c r="BF121" s="356"/>
      <c r="BG121" s="356"/>
      <c r="BH121" s="356"/>
      <c r="BI121" s="356"/>
      <c r="BJ121" s="356"/>
    </row>
    <row r="122" spans="1:62" s="421" customFormat="1" ht="22.5">
      <c r="A122" s="461">
        <v>31</v>
      </c>
      <c r="B122" s="667" t="s">
        <v>88</v>
      </c>
      <c r="C122" s="666"/>
      <c r="D122" s="395">
        <v>30</v>
      </c>
      <c r="E122" s="385">
        <v>30</v>
      </c>
      <c r="F122" s="774">
        <v>20</v>
      </c>
      <c r="G122" s="776">
        <v>50</v>
      </c>
      <c r="H122" s="394">
        <v>2</v>
      </c>
      <c r="I122" s="427"/>
      <c r="J122" s="370"/>
      <c r="K122" s="371"/>
      <c r="L122" s="427"/>
      <c r="M122" s="370"/>
      <c r="N122" s="372"/>
      <c r="O122" s="427"/>
      <c r="P122" s="370"/>
      <c r="Q122" s="372"/>
      <c r="R122" s="427"/>
      <c r="S122" s="370">
        <v>30</v>
      </c>
      <c r="T122" s="372">
        <v>2</v>
      </c>
      <c r="U122" s="440" t="s">
        <v>134</v>
      </c>
      <c r="V122" s="386"/>
      <c r="W122" s="387"/>
      <c r="X122" s="387"/>
      <c r="Y122" s="387"/>
      <c r="Z122" s="387"/>
      <c r="AA122" s="387"/>
      <c r="AB122" s="387"/>
      <c r="AC122" s="387"/>
      <c r="AD122" s="387"/>
      <c r="AE122" s="387"/>
      <c r="AF122" s="387"/>
      <c r="AG122" s="387"/>
      <c r="AH122" s="387"/>
      <c r="AI122" s="387"/>
      <c r="AJ122" s="387"/>
      <c r="AK122" s="387"/>
      <c r="AL122" s="387"/>
      <c r="AM122" s="387"/>
      <c r="AN122" s="387"/>
      <c r="AO122" s="387"/>
      <c r="AP122" s="387"/>
      <c r="AQ122" s="387"/>
      <c r="AR122" s="387"/>
      <c r="AS122" s="387"/>
      <c r="AT122" s="387"/>
      <c r="AU122" s="387"/>
      <c r="AV122" s="387"/>
      <c r="AW122" s="387"/>
      <c r="AX122" s="387"/>
      <c r="AY122" s="387"/>
      <c r="AZ122" s="387"/>
      <c r="BA122" s="387"/>
      <c r="BB122" s="387"/>
      <c r="BC122" s="387"/>
      <c r="BD122" s="387"/>
      <c r="BE122" s="387"/>
      <c r="BF122" s="387"/>
      <c r="BG122" s="387"/>
      <c r="BH122" s="387"/>
      <c r="BI122" s="387"/>
      <c r="BJ122" s="387"/>
    </row>
    <row r="123" spans="1:62" s="421" customFormat="1" ht="19.899999999999999" customHeight="1">
      <c r="A123" s="358">
        <v>32</v>
      </c>
      <c r="B123" s="686" t="s">
        <v>181</v>
      </c>
      <c r="C123" s="669">
        <v>15</v>
      </c>
      <c r="D123" s="673"/>
      <c r="E123" s="674">
        <v>15</v>
      </c>
      <c r="F123" s="675">
        <v>10</v>
      </c>
      <c r="G123" s="606">
        <v>25</v>
      </c>
      <c r="H123" s="585">
        <v>1</v>
      </c>
      <c r="I123" s="676"/>
      <c r="J123" s="584"/>
      <c r="K123" s="677"/>
      <c r="L123" s="676"/>
      <c r="M123" s="584"/>
      <c r="N123" s="583"/>
      <c r="O123" s="676">
        <v>15</v>
      </c>
      <c r="P123" s="584"/>
      <c r="Q123" s="583">
        <v>1</v>
      </c>
      <c r="R123" s="676"/>
      <c r="S123" s="370"/>
      <c r="T123" s="372"/>
      <c r="U123" s="440" t="s">
        <v>134</v>
      </c>
      <c r="V123" s="386"/>
      <c r="W123" s="387"/>
      <c r="X123" s="387"/>
      <c r="Y123" s="387"/>
      <c r="Z123" s="387"/>
      <c r="AA123" s="387"/>
      <c r="AB123" s="387"/>
      <c r="AC123" s="387"/>
      <c r="AD123" s="387"/>
      <c r="AE123" s="387"/>
      <c r="AF123" s="387"/>
      <c r="AG123" s="387"/>
      <c r="AH123" s="387"/>
      <c r="AI123" s="387"/>
      <c r="AJ123" s="387"/>
      <c r="AK123" s="387"/>
      <c r="AL123" s="387"/>
      <c r="AM123" s="387"/>
      <c r="AN123" s="387"/>
      <c r="AO123" s="387"/>
      <c r="AP123" s="387"/>
      <c r="AQ123" s="387"/>
      <c r="AR123" s="387"/>
      <c r="AS123" s="387"/>
      <c r="AT123" s="387"/>
      <c r="AU123" s="387"/>
      <c r="AV123" s="387"/>
      <c r="AW123" s="387"/>
      <c r="AX123" s="387"/>
      <c r="AY123" s="387"/>
      <c r="AZ123" s="387"/>
      <c r="BA123" s="387"/>
      <c r="BB123" s="387"/>
      <c r="BC123" s="387"/>
      <c r="BD123" s="387"/>
      <c r="BE123" s="387"/>
      <c r="BF123" s="387"/>
      <c r="BG123" s="387"/>
      <c r="BH123" s="387"/>
      <c r="BI123" s="387"/>
      <c r="BJ123" s="387"/>
    </row>
    <row r="124" spans="1:62" s="356" customFormat="1">
      <c r="A124" s="358">
        <v>33</v>
      </c>
      <c r="B124" s="422" t="s">
        <v>152</v>
      </c>
      <c r="C124" s="669"/>
      <c r="D124" s="560">
        <v>30</v>
      </c>
      <c r="E124" s="128">
        <v>30</v>
      </c>
      <c r="F124" s="128">
        <v>20</v>
      </c>
      <c r="G124" s="561">
        <v>50</v>
      </c>
      <c r="H124" s="561">
        <v>2</v>
      </c>
      <c r="I124" s="39"/>
      <c r="J124" s="40"/>
      <c r="K124" s="678"/>
      <c r="L124" s="255"/>
      <c r="M124" s="573"/>
      <c r="N124" s="679"/>
      <c r="O124" s="39"/>
      <c r="P124" s="40">
        <v>30</v>
      </c>
      <c r="Q124" s="570">
        <v>2</v>
      </c>
      <c r="R124" s="39"/>
      <c r="T124" s="381"/>
      <c r="U124" s="383"/>
      <c r="V124" s="380"/>
    </row>
    <row r="125" spans="1:62" s="356" customFormat="1" ht="12" thickBot="1">
      <c r="A125" s="375">
        <v>34</v>
      </c>
      <c r="B125" s="422" t="s">
        <v>153</v>
      </c>
      <c r="C125" s="560"/>
      <c r="D125" s="560">
        <v>30</v>
      </c>
      <c r="E125" s="128">
        <v>30</v>
      </c>
      <c r="F125" s="128">
        <v>20</v>
      </c>
      <c r="G125" s="561">
        <v>50</v>
      </c>
      <c r="H125" s="561">
        <v>2</v>
      </c>
      <c r="I125" s="39"/>
      <c r="J125" s="40"/>
      <c r="K125" s="678"/>
      <c r="L125" s="39"/>
      <c r="M125" s="40">
        <v>15</v>
      </c>
      <c r="N125" s="570">
        <v>1</v>
      </c>
      <c r="O125" s="39"/>
      <c r="P125" s="40"/>
      <c r="Q125" s="570"/>
      <c r="R125" s="39">
        <v>15</v>
      </c>
      <c r="S125" s="351"/>
      <c r="T125" s="374">
        <v>1</v>
      </c>
      <c r="U125" s="383"/>
      <c r="V125" s="380"/>
    </row>
    <row r="126" spans="1:62" s="356" customFormat="1">
      <c r="A126" s="767">
        <v>35</v>
      </c>
      <c r="B126" s="562" t="s">
        <v>150</v>
      </c>
      <c r="C126" s="560">
        <v>45</v>
      </c>
      <c r="D126" s="560"/>
      <c r="E126" s="128">
        <v>45</v>
      </c>
      <c r="F126" s="128">
        <v>30</v>
      </c>
      <c r="G126" s="561">
        <v>75</v>
      </c>
      <c r="H126" s="561">
        <v>3</v>
      </c>
      <c r="I126" s="39"/>
      <c r="J126" s="40"/>
      <c r="K126" s="678"/>
      <c r="L126" s="39">
        <v>30</v>
      </c>
      <c r="M126" s="40"/>
      <c r="N126" s="570">
        <v>2</v>
      </c>
      <c r="O126" s="39">
        <v>15</v>
      </c>
      <c r="P126" s="40"/>
      <c r="Q126" s="570">
        <v>1</v>
      </c>
      <c r="R126" s="39"/>
      <c r="S126" s="351"/>
      <c r="T126" s="374"/>
      <c r="U126" s="383"/>
      <c r="V126" s="380"/>
    </row>
    <row r="127" spans="1:62" s="356" customFormat="1">
      <c r="A127" s="358">
        <v>36</v>
      </c>
      <c r="B127" s="422" t="s">
        <v>151</v>
      </c>
      <c r="C127" s="375">
        <v>60</v>
      </c>
      <c r="D127" s="375"/>
      <c r="E127" s="314">
        <v>60</v>
      </c>
      <c r="F127" s="314">
        <v>40</v>
      </c>
      <c r="G127" s="368">
        <v>100</v>
      </c>
      <c r="H127" s="368">
        <v>4</v>
      </c>
      <c r="I127" s="353"/>
      <c r="J127" s="351"/>
      <c r="K127" s="411"/>
      <c r="L127" s="353">
        <v>30</v>
      </c>
      <c r="M127" s="351"/>
      <c r="N127" s="374">
        <v>2</v>
      </c>
      <c r="O127" s="353">
        <v>30</v>
      </c>
      <c r="P127" s="351"/>
      <c r="Q127" s="374">
        <v>2</v>
      </c>
      <c r="R127" s="353"/>
      <c r="S127" s="351"/>
      <c r="T127" s="374"/>
      <c r="U127" s="383"/>
      <c r="V127" s="380"/>
    </row>
    <row r="128" spans="1:62" s="288" customFormat="1">
      <c r="A128" s="472"/>
      <c r="B128" s="473" t="s">
        <v>61</v>
      </c>
      <c r="C128" s="474">
        <f>SUM(C107:C127)</f>
        <v>450</v>
      </c>
      <c r="D128" s="474">
        <f t="shared" ref="D128:H128" si="12">SUM(D107:D127)</f>
        <v>335</v>
      </c>
      <c r="E128" s="474">
        <f t="shared" si="12"/>
        <v>785</v>
      </c>
      <c r="F128" s="474">
        <f t="shared" si="12"/>
        <v>545</v>
      </c>
      <c r="G128" s="474">
        <f t="shared" si="12"/>
        <v>1340</v>
      </c>
      <c r="H128" s="474">
        <f t="shared" si="12"/>
        <v>55</v>
      </c>
      <c r="I128" s="471"/>
      <c r="J128" s="347"/>
      <c r="K128" s="475"/>
      <c r="L128" s="319">
        <f>SUM(L107:L127)</f>
        <v>185</v>
      </c>
      <c r="M128" s="320">
        <f>SUM(M107:M127)</f>
        <v>55</v>
      </c>
      <c r="N128" s="613">
        <v>17</v>
      </c>
      <c r="O128" s="476">
        <f>SUM(O107:O127)</f>
        <v>215</v>
      </c>
      <c r="P128" s="423">
        <f>SUM(P107:P127)</f>
        <v>145</v>
      </c>
      <c r="Q128" s="613">
        <v>23</v>
      </c>
      <c r="R128" s="476">
        <f>SUM(R107:R127)</f>
        <v>75</v>
      </c>
      <c r="S128" s="423">
        <f>SUM(S107:S127)</f>
        <v>110</v>
      </c>
      <c r="T128" s="613">
        <v>15</v>
      </c>
      <c r="U128" s="478"/>
      <c r="V128" s="477"/>
    </row>
    <row r="129" spans="1:62" s="105" customFormat="1">
      <c r="A129" s="249"/>
      <c r="B129" s="250" t="s">
        <v>144</v>
      </c>
      <c r="C129" s="260">
        <f t="shared" ref="C129:H129" si="13">C24+C128</f>
        <v>645</v>
      </c>
      <c r="D129" s="260">
        <f t="shared" si="13"/>
        <v>555</v>
      </c>
      <c r="E129" s="265">
        <f t="shared" si="13"/>
        <v>1200</v>
      </c>
      <c r="F129" s="260">
        <f t="shared" si="13"/>
        <v>1110</v>
      </c>
      <c r="G129" s="260">
        <f t="shared" si="13"/>
        <v>2320</v>
      </c>
      <c r="H129" s="260">
        <f t="shared" si="13"/>
        <v>120</v>
      </c>
      <c r="I129" s="32"/>
      <c r="J129" s="32"/>
      <c r="K129" s="33"/>
      <c r="L129" s="32"/>
      <c r="M129" s="32"/>
      <c r="N129" s="34"/>
      <c r="O129" s="260">
        <f t="shared" ref="O129:T129" si="14">O24+O128</f>
        <v>215</v>
      </c>
      <c r="P129" s="260">
        <f t="shared" si="14"/>
        <v>145</v>
      </c>
      <c r="Q129" s="260">
        <f t="shared" si="14"/>
        <v>30</v>
      </c>
      <c r="R129" s="260">
        <f t="shared" si="14"/>
        <v>75</v>
      </c>
      <c r="S129" s="260">
        <f t="shared" si="14"/>
        <v>110</v>
      </c>
      <c r="T129" s="260">
        <f t="shared" si="14"/>
        <v>30</v>
      </c>
      <c r="V129" s="252"/>
      <c r="W129" s="252"/>
      <c r="X129" s="252"/>
      <c r="Y129" s="252"/>
      <c r="Z129" s="252"/>
      <c r="AA129" s="252"/>
      <c r="AB129" s="252"/>
      <c r="AC129" s="252"/>
      <c r="AD129" s="252"/>
      <c r="AE129" s="252"/>
      <c r="AF129" s="252"/>
      <c r="AG129" s="252"/>
      <c r="AH129" s="252"/>
      <c r="AI129" s="252"/>
      <c r="AJ129" s="252"/>
      <c r="AK129" s="252"/>
      <c r="AL129" s="252"/>
      <c r="AM129" s="252"/>
      <c r="AN129" s="252"/>
      <c r="AO129" s="252"/>
      <c r="AP129" s="252"/>
      <c r="AQ129" s="252"/>
      <c r="AR129" s="252"/>
      <c r="AS129" s="252"/>
      <c r="AT129" s="252"/>
      <c r="AU129" s="252"/>
      <c r="AV129" s="252"/>
      <c r="AW129" s="252"/>
      <c r="AX129" s="252"/>
      <c r="AY129" s="252"/>
      <c r="AZ129" s="252"/>
      <c r="BA129" s="252"/>
      <c r="BB129" s="252"/>
      <c r="BC129" s="252"/>
      <c r="BD129" s="252"/>
      <c r="BE129" s="252"/>
      <c r="BF129" s="252"/>
      <c r="BG129" s="252"/>
      <c r="BH129" s="252"/>
      <c r="BI129" s="252"/>
      <c r="BJ129" s="252"/>
    </row>
    <row r="130" spans="1:62" s="103" customFormat="1" ht="12" thickBot="1">
      <c r="A130" s="74"/>
      <c r="B130" s="75"/>
      <c r="C130" s="76"/>
      <c r="D130" s="86"/>
      <c r="E130" s="82"/>
      <c r="F130" s="77"/>
      <c r="G130" s="77"/>
      <c r="H130" s="77"/>
      <c r="I130" s="78"/>
      <c r="J130" s="78"/>
      <c r="K130" s="79"/>
      <c r="L130" s="78"/>
      <c r="M130" s="78"/>
      <c r="N130" s="79"/>
      <c r="O130" s="78"/>
      <c r="P130" s="78"/>
      <c r="Q130" s="79"/>
      <c r="R130" s="78"/>
      <c r="S130" s="78"/>
      <c r="T130" s="79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102"/>
      <c r="AU130" s="102"/>
      <c r="AV130" s="102"/>
      <c r="AW130" s="102"/>
      <c r="AX130" s="102"/>
      <c r="AY130" s="102"/>
      <c r="AZ130" s="102"/>
      <c r="BA130" s="102"/>
      <c r="BB130" s="102"/>
      <c r="BC130" s="102"/>
      <c r="BD130" s="102"/>
      <c r="BE130" s="102"/>
      <c r="BF130" s="102"/>
      <c r="BG130" s="102"/>
      <c r="BH130" s="102"/>
      <c r="BI130" s="102"/>
      <c r="BJ130" s="102"/>
    </row>
    <row r="131" spans="1:62" s="105" customFormat="1" ht="12" thickBot="1">
      <c r="A131" s="788" t="s">
        <v>89</v>
      </c>
      <c r="B131" s="809"/>
      <c r="C131" s="813" t="s">
        <v>6</v>
      </c>
      <c r="D131" s="813" t="s">
        <v>7</v>
      </c>
      <c r="E131" s="813" t="s">
        <v>8</v>
      </c>
      <c r="F131" s="813" t="s">
        <v>9</v>
      </c>
      <c r="G131" s="815" t="s">
        <v>3</v>
      </c>
      <c r="H131" s="804" t="s">
        <v>4</v>
      </c>
      <c r="I131" s="806" t="s">
        <v>47</v>
      </c>
      <c r="J131" s="806"/>
      <c r="K131" s="806"/>
      <c r="L131" s="807" t="s">
        <v>48</v>
      </c>
      <c r="M131" s="806"/>
      <c r="N131" s="808"/>
      <c r="O131" s="807" t="s">
        <v>49</v>
      </c>
      <c r="P131" s="806"/>
      <c r="Q131" s="808"/>
      <c r="R131" s="807" t="s">
        <v>50</v>
      </c>
      <c r="S131" s="806"/>
      <c r="T131" s="808"/>
      <c r="U131" s="231"/>
      <c r="V131" s="45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04"/>
      <c r="AM131" s="104"/>
      <c r="AN131" s="104"/>
      <c r="AO131" s="104"/>
      <c r="AP131" s="104"/>
      <c r="AQ131" s="104"/>
      <c r="AR131" s="104"/>
      <c r="AS131" s="104"/>
      <c r="AT131" s="104"/>
      <c r="AU131" s="104"/>
      <c r="AV131" s="104"/>
      <c r="AW131" s="104"/>
      <c r="AX131" s="104"/>
      <c r="AY131" s="104"/>
      <c r="AZ131" s="104"/>
      <c r="BA131" s="104"/>
      <c r="BB131" s="104"/>
      <c r="BC131" s="104"/>
      <c r="BD131" s="104"/>
      <c r="BE131" s="104"/>
      <c r="BF131" s="104"/>
      <c r="BG131" s="104"/>
      <c r="BH131" s="104"/>
      <c r="BI131" s="104"/>
      <c r="BJ131" s="104"/>
    </row>
    <row r="132" spans="1:62" s="105" customFormat="1" ht="23.25" thickBot="1">
      <c r="A132" s="810"/>
      <c r="B132" s="810"/>
      <c r="C132" s="814"/>
      <c r="D132" s="814"/>
      <c r="E132" s="814"/>
      <c r="F132" s="814"/>
      <c r="G132" s="816"/>
      <c r="H132" s="805"/>
      <c r="I132" s="43" t="s">
        <v>14</v>
      </c>
      <c r="J132" s="43" t="s">
        <v>15</v>
      </c>
      <c r="K132" s="44" t="s">
        <v>4</v>
      </c>
      <c r="L132" s="45" t="s">
        <v>14</v>
      </c>
      <c r="M132" s="43" t="s">
        <v>15</v>
      </c>
      <c r="N132" s="46" t="s">
        <v>4</v>
      </c>
      <c r="O132" s="55" t="s">
        <v>6</v>
      </c>
      <c r="P132" s="52" t="s">
        <v>15</v>
      </c>
      <c r="Q132" s="229" t="s">
        <v>4</v>
      </c>
      <c r="R132" s="55" t="s">
        <v>14</v>
      </c>
      <c r="S132" s="52" t="s">
        <v>15</v>
      </c>
      <c r="T132" s="229" t="s">
        <v>4</v>
      </c>
      <c r="U132" s="225"/>
      <c r="V132" s="45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  <c r="AP132" s="104"/>
      <c r="AQ132" s="104"/>
      <c r="AR132" s="104"/>
      <c r="AS132" s="104"/>
      <c r="AT132" s="104"/>
      <c r="AU132" s="104"/>
      <c r="AV132" s="104"/>
      <c r="AW132" s="104"/>
      <c r="AX132" s="104"/>
      <c r="AY132" s="104"/>
      <c r="AZ132" s="104"/>
      <c r="BA132" s="104"/>
      <c r="BB132" s="104"/>
      <c r="BC132" s="104"/>
      <c r="BD132" s="104"/>
      <c r="BE132" s="104"/>
      <c r="BF132" s="104"/>
      <c r="BG132" s="104"/>
      <c r="BH132" s="104"/>
      <c r="BI132" s="104"/>
      <c r="BJ132" s="104"/>
    </row>
    <row r="133" spans="1:62" s="421" customFormat="1" ht="12" thickBot="1">
      <c r="A133" s="458">
        <v>16</v>
      </c>
      <c r="B133" s="420" t="s">
        <v>63</v>
      </c>
      <c r="C133" s="396">
        <v>35</v>
      </c>
      <c r="D133" s="397">
        <v>65</v>
      </c>
      <c r="E133" s="397">
        <v>100</v>
      </c>
      <c r="F133" s="397">
        <v>100</v>
      </c>
      <c r="G133" s="399">
        <v>200</v>
      </c>
      <c r="H133" s="399">
        <v>10</v>
      </c>
      <c r="I133" s="446"/>
      <c r="J133" s="404"/>
      <c r="K133" s="464"/>
      <c r="L133" s="446">
        <v>35</v>
      </c>
      <c r="M133" s="404"/>
      <c r="N133" s="467">
        <v>3</v>
      </c>
      <c r="O133" s="446"/>
      <c r="P133" s="404">
        <v>35</v>
      </c>
      <c r="Q133" s="402">
        <v>3</v>
      </c>
      <c r="R133" s="446"/>
      <c r="S133" s="404">
        <v>30</v>
      </c>
      <c r="T133" s="402" t="s">
        <v>24</v>
      </c>
      <c r="U133" s="469"/>
      <c r="V133" s="380"/>
      <c r="W133" s="356"/>
      <c r="X133" s="356"/>
      <c r="Y133" s="356"/>
      <c r="Z133" s="356"/>
      <c r="AA133" s="356"/>
      <c r="AB133" s="356"/>
      <c r="AC133" s="356"/>
      <c r="AD133" s="356"/>
      <c r="AE133" s="356"/>
      <c r="AF133" s="356"/>
      <c r="AG133" s="356"/>
      <c r="AH133" s="356"/>
      <c r="AI133" s="356"/>
      <c r="AJ133" s="356"/>
      <c r="AK133" s="356"/>
      <c r="AL133" s="356"/>
      <c r="AM133" s="356"/>
      <c r="AN133" s="356"/>
      <c r="AO133" s="356"/>
      <c r="AP133" s="356"/>
      <c r="AQ133" s="356"/>
      <c r="AR133" s="356"/>
      <c r="AS133" s="356"/>
      <c r="AT133" s="356"/>
      <c r="AU133" s="356"/>
      <c r="AV133" s="356"/>
      <c r="AW133" s="356"/>
      <c r="AX133" s="356"/>
      <c r="AY133" s="356"/>
      <c r="AZ133" s="356"/>
      <c r="BA133" s="356"/>
      <c r="BB133" s="356"/>
      <c r="BC133" s="356"/>
      <c r="BD133" s="356"/>
      <c r="BE133" s="356"/>
      <c r="BF133" s="356"/>
      <c r="BG133" s="356"/>
      <c r="BH133" s="356"/>
      <c r="BI133" s="356"/>
      <c r="BJ133" s="356"/>
    </row>
    <row r="134" spans="1:62" s="421" customFormat="1" ht="12" thickBot="1">
      <c r="A134" s="459">
        <v>17</v>
      </c>
      <c r="B134" s="357" t="s">
        <v>90</v>
      </c>
      <c r="C134" s="358">
        <v>10</v>
      </c>
      <c r="D134" s="358">
        <v>20</v>
      </c>
      <c r="E134" s="323">
        <v>30</v>
      </c>
      <c r="F134" s="323">
        <v>20</v>
      </c>
      <c r="G134" s="367">
        <v>50</v>
      </c>
      <c r="H134" s="359">
        <v>2</v>
      </c>
      <c r="I134" s="424"/>
      <c r="J134" s="364"/>
      <c r="K134" s="465"/>
      <c r="L134" s="424">
        <v>10</v>
      </c>
      <c r="M134" s="364">
        <v>20</v>
      </c>
      <c r="N134" s="360">
        <v>2</v>
      </c>
      <c r="O134" s="353"/>
      <c r="P134" s="351"/>
      <c r="Q134" s="374"/>
      <c r="R134" s="353"/>
      <c r="S134" s="351"/>
      <c r="T134" s="374"/>
      <c r="U134" s="383" t="s">
        <v>134</v>
      </c>
      <c r="V134" s="353"/>
      <c r="W134" s="356"/>
      <c r="X134" s="356"/>
      <c r="Y134" s="356"/>
      <c r="Z134" s="356"/>
      <c r="AA134" s="356"/>
      <c r="AB134" s="356"/>
      <c r="AC134" s="356"/>
      <c r="AD134" s="356"/>
      <c r="AE134" s="356"/>
      <c r="AF134" s="356"/>
      <c r="AG134" s="356"/>
      <c r="AH134" s="356"/>
      <c r="AI134" s="356"/>
      <c r="AJ134" s="356"/>
      <c r="AK134" s="356"/>
      <c r="AL134" s="356"/>
      <c r="AM134" s="356"/>
      <c r="AN134" s="356"/>
      <c r="AO134" s="356"/>
      <c r="AP134" s="356"/>
      <c r="AQ134" s="356"/>
      <c r="AR134" s="356"/>
      <c r="AS134" s="356"/>
      <c r="AT134" s="356"/>
      <c r="AU134" s="356"/>
      <c r="AV134" s="356"/>
      <c r="AW134" s="356"/>
      <c r="AX134" s="356"/>
      <c r="AY134" s="356"/>
      <c r="AZ134" s="356"/>
      <c r="BA134" s="356"/>
      <c r="BB134" s="356"/>
      <c r="BC134" s="356"/>
      <c r="BD134" s="356"/>
      <c r="BE134" s="356"/>
      <c r="BF134" s="356"/>
      <c r="BG134" s="356"/>
      <c r="BH134" s="356"/>
      <c r="BI134" s="356"/>
      <c r="BJ134" s="356"/>
    </row>
    <row r="135" spans="1:62" s="421" customFormat="1" ht="12" thickBot="1">
      <c r="A135" s="460">
        <v>18</v>
      </c>
      <c r="B135" s="366" t="s">
        <v>78</v>
      </c>
      <c r="C135" s="375">
        <v>30</v>
      </c>
      <c r="D135" s="375"/>
      <c r="E135" s="314">
        <v>30</v>
      </c>
      <c r="F135" s="314">
        <v>20</v>
      </c>
      <c r="G135" s="367">
        <v>50</v>
      </c>
      <c r="H135" s="368">
        <v>2</v>
      </c>
      <c r="I135" s="353"/>
      <c r="J135" s="351"/>
      <c r="K135" s="411"/>
      <c r="L135" s="353">
        <v>30</v>
      </c>
      <c r="M135" s="351"/>
      <c r="N135" s="374">
        <v>2</v>
      </c>
      <c r="O135" s="353"/>
      <c r="P135" s="351"/>
      <c r="Q135" s="374"/>
      <c r="R135" s="353"/>
      <c r="S135" s="351"/>
      <c r="T135" s="374"/>
      <c r="U135" s="383" t="s">
        <v>134</v>
      </c>
      <c r="V135" s="380"/>
      <c r="W135" s="356"/>
      <c r="X135" s="356"/>
      <c r="Y135" s="356"/>
      <c r="Z135" s="356"/>
      <c r="AA135" s="356"/>
      <c r="AB135" s="356"/>
      <c r="AC135" s="356"/>
      <c r="AD135" s="356"/>
      <c r="AE135" s="356"/>
      <c r="AF135" s="356"/>
      <c r="AG135" s="356"/>
      <c r="AH135" s="356"/>
      <c r="AI135" s="356"/>
      <c r="AJ135" s="356"/>
      <c r="AK135" s="356"/>
      <c r="AL135" s="356"/>
      <c r="AM135" s="356"/>
      <c r="AN135" s="356"/>
      <c r="AO135" s="356"/>
      <c r="AP135" s="356"/>
      <c r="AQ135" s="356"/>
      <c r="AR135" s="356"/>
      <c r="AS135" s="356"/>
      <c r="AT135" s="356"/>
      <c r="AU135" s="356"/>
      <c r="AV135" s="356"/>
      <c r="AW135" s="356"/>
      <c r="AX135" s="356"/>
      <c r="AY135" s="356"/>
      <c r="AZ135" s="356"/>
      <c r="BA135" s="356"/>
      <c r="BB135" s="356"/>
      <c r="BC135" s="356"/>
      <c r="BD135" s="356"/>
      <c r="BE135" s="356"/>
      <c r="BF135" s="356"/>
      <c r="BG135" s="356"/>
      <c r="BH135" s="356"/>
      <c r="BI135" s="356"/>
      <c r="BJ135" s="356"/>
    </row>
    <row r="136" spans="1:62" s="421" customFormat="1" ht="12" thickBot="1">
      <c r="A136" s="461">
        <v>19</v>
      </c>
      <c r="B136" s="366" t="s">
        <v>91</v>
      </c>
      <c r="C136" s="375">
        <v>30</v>
      </c>
      <c r="D136" s="375"/>
      <c r="E136" s="314">
        <v>30</v>
      </c>
      <c r="F136" s="314">
        <v>30</v>
      </c>
      <c r="G136" s="367">
        <v>60</v>
      </c>
      <c r="H136" s="368">
        <v>3</v>
      </c>
      <c r="I136" s="353"/>
      <c r="J136" s="351"/>
      <c r="K136" s="411"/>
      <c r="L136" s="353">
        <v>30</v>
      </c>
      <c r="M136" s="351"/>
      <c r="N136" s="374" t="s">
        <v>30</v>
      </c>
      <c r="O136" s="353"/>
      <c r="P136" s="351"/>
      <c r="Q136" s="374"/>
      <c r="R136" s="353"/>
      <c r="S136" s="351"/>
      <c r="T136" s="374"/>
      <c r="U136" s="383" t="s">
        <v>134</v>
      </c>
      <c r="V136" s="380"/>
      <c r="W136" s="356"/>
      <c r="X136" s="356"/>
      <c r="Y136" s="356"/>
      <c r="Z136" s="356"/>
      <c r="AA136" s="356"/>
      <c r="AB136" s="356"/>
      <c r="AC136" s="356"/>
      <c r="AD136" s="356"/>
      <c r="AE136" s="356"/>
      <c r="AF136" s="356"/>
      <c r="AG136" s="356"/>
      <c r="AH136" s="356"/>
      <c r="AI136" s="356"/>
      <c r="AJ136" s="356"/>
      <c r="AK136" s="356"/>
      <c r="AL136" s="356"/>
      <c r="AM136" s="356"/>
      <c r="AN136" s="356"/>
      <c r="AO136" s="356"/>
      <c r="AP136" s="356"/>
      <c r="AQ136" s="356"/>
      <c r="AR136" s="356"/>
      <c r="AS136" s="356"/>
      <c r="AT136" s="356"/>
      <c r="AU136" s="356"/>
      <c r="AV136" s="356"/>
      <c r="AW136" s="356"/>
      <c r="AX136" s="356"/>
      <c r="AY136" s="356"/>
      <c r="AZ136" s="356"/>
      <c r="BA136" s="356"/>
      <c r="BB136" s="356"/>
      <c r="BC136" s="356"/>
      <c r="BD136" s="356"/>
      <c r="BE136" s="356"/>
      <c r="BF136" s="356"/>
      <c r="BG136" s="356"/>
      <c r="BH136" s="356"/>
      <c r="BI136" s="356"/>
      <c r="BJ136" s="356"/>
    </row>
    <row r="137" spans="1:62" s="421" customFormat="1" ht="12" thickBot="1">
      <c r="A137" s="459">
        <v>20</v>
      </c>
      <c r="B137" s="366" t="s">
        <v>92</v>
      </c>
      <c r="C137" s="375">
        <v>20</v>
      </c>
      <c r="D137" s="375">
        <v>10</v>
      </c>
      <c r="E137" s="314">
        <v>30</v>
      </c>
      <c r="F137" s="314">
        <v>20</v>
      </c>
      <c r="G137" s="367">
        <v>50</v>
      </c>
      <c r="H137" s="368">
        <v>2</v>
      </c>
      <c r="I137" s="353"/>
      <c r="J137" s="351"/>
      <c r="K137" s="411"/>
      <c r="L137" s="353">
        <v>20</v>
      </c>
      <c r="M137" s="351">
        <v>10</v>
      </c>
      <c r="N137" s="374">
        <v>2</v>
      </c>
      <c r="O137" s="353"/>
      <c r="P137" s="351"/>
      <c r="Q137" s="374"/>
      <c r="R137" s="353"/>
      <c r="S137" s="351"/>
      <c r="T137" s="374"/>
      <c r="U137" s="383" t="s">
        <v>134</v>
      </c>
      <c r="V137" s="380"/>
      <c r="W137" s="356"/>
      <c r="X137" s="356"/>
      <c r="Y137" s="356"/>
      <c r="Z137" s="356"/>
      <c r="AA137" s="356"/>
      <c r="AB137" s="356"/>
      <c r="AC137" s="356"/>
      <c r="AD137" s="356"/>
      <c r="AE137" s="356"/>
      <c r="AF137" s="356"/>
      <c r="AG137" s="356"/>
      <c r="AH137" s="356"/>
      <c r="AI137" s="356"/>
      <c r="AJ137" s="356"/>
      <c r="AK137" s="356"/>
      <c r="AL137" s="356"/>
      <c r="AM137" s="356"/>
      <c r="AN137" s="356"/>
      <c r="AO137" s="356"/>
      <c r="AP137" s="356"/>
      <c r="AQ137" s="356"/>
      <c r="AR137" s="356"/>
      <c r="AS137" s="356"/>
      <c r="AT137" s="356"/>
      <c r="AU137" s="356"/>
      <c r="AV137" s="356"/>
      <c r="AW137" s="356"/>
      <c r="AX137" s="356"/>
      <c r="AY137" s="356"/>
      <c r="AZ137" s="356"/>
      <c r="BA137" s="356"/>
      <c r="BB137" s="356"/>
      <c r="BC137" s="356"/>
      <c r="BD137" s="356"/>
      <c r="BE137" s="356"/>
      <c r="BF137" s="356"/>
      <c r="BG137" s="356"/>
      <c r="BH137" s="356"/>
      <c r="BI137" s="356"/>
      <c r="BJ137" s="356"/>
    </row>
    <row r="138" spans="1:62" s="421" customFormat="1" ht="23.25" thickBot="1">
      <c r="A138" s="460">
        <v>21</v>
      </c>
      <c r="B138" s="366" t="s">
        <v>93</v>
      </c>
      <c r="C138" s="375">
        <v>20</v>
      </c>
      <c r="D138" s="375">
        <v>15</v>
      </c>
      <c r="E138" s="385">
        <v>35</v>
      </c>
      <c r="F138" s="385">
        <v>15</v>
      </c>
      <c r="G138" s="367">
        <v>50</v>
      </c>
      <c r="H138" s="394">
        <v>2</v>
      </c>
      <c r="I138" s="353"/>
      <c r="J138" s="351"/>
      <c r="K138" s="411"/>
      <c r="L138" s="353"/>
      <c r="M138" s="351"/>
      <c r="N138" s="374"/>
      <c r="O138" s="353">
        <v>20</v>
      </c>
      <c r="P138" s="351">
        <v>15</v>
      </c>
      <c r="Q138" s="374" t="s">
        <v>154</v>
      </c>
      <c r="R138" s="380"/>
      <c r="S138" s="356"/>
      <c r="T138" s="381"/>
      <c r="U138" s="383" t="s">
        <v>134</v>
      </c>
      <c r="V138" s="380"/>
      <c r="W138" s="356"/>
      <c r="X138" s="356"/>
      <c r="Y138" s="356"/>
      <c r="Z138" s="356"/>
      <c r="AA138" s="356"/>
      <c r="AB138" s="356"/>
      <c r="AC138" s="356"/>
      <c r="AD138" s="356"/>
      <c r="AE138" s="356"/>
      <c r="AF138" s="356"/>
      <c r="AG138" s="356"/>
      <c r="AH138" s="356"/>
      <c r="AI138" s="356"/>
      <c r="AJ138" s="356"/>
      <c r="AK138" s="356"/>
      <c r="AL138" s="356"/>
      <c r="AM138" s="356"/>
      <c r="AN138" s="356"/>
      <c r="AO138" s="356"/>
      <c r="AP138" s="356"/>
      <c r="AQ138" s="356"/>
      <c r="AR138" s="356"/>
      <c r="AS138" s="356"/>
      <c r="AT138" s="356"/>
      <c r="AU138" s="356"/>
      <c r="AV138" s="356"/>
      <c r="AW138" s="356"/>
      <c r="AX138" s="356"/>
      <c r="AY138" s="356"/>
      <c r="AZ138" s="356"/>
      <c r="BA138" s="356"/>
      <c r="BB138" s="356"/>
      <c r="BC138" s="356"/>
      <c r="BD138" s="356"/>
      <c r="BE138" s="356"/>
      <c r="BF138" s="356"/>
      <c r="BG138" s="356"/>
      <c r="BH138" s="356"/>
      <c r="BI138" s="356"/>
      <c r="BJ138" s="356"/>
    </row>
    <row r="139" spans="1:62" s="421" customFormat="1" ht="12" thickBot="1">
      <c r="A139" s="461">
        <v>22</v>
      </c>
      <c r="B139" s="366" t="s">
        <v>94</v>
      </c>
      <c r="C139" s="375">
        <v>20</v>
      </c>
      <c r="D139" s="375">
        <v>30</v>
      </c>
      <c r="E139" s="385">
        <v>50</v>
      </c>
      <c r="F139" s="774">
        <v>25</v>
      </c>
      <c r="G139" s="770">
        <v>75</v>
      </c>
      <c r="H139" s="394">
        <v>3</v>
      </c>
      <c r="I139" s="353"/>
      <c r="J139" s="351"/>
      <c r="K139" s="411"/>
      <c r="L139" s="353"/>
      <c r="M139" s="351"/>
      <c r="N139" s="374"/>
      <c r="O139" s="353">
        <v>20</v>
      </c>
      <c r="P139" s="351">
        <v>30</v>
      </c>
      <c r="Q139" s="374" t="s">
        <v>30</v>
      </c>
      <c r="R139" s="353"/>
      <c r="S139" s="351"/>
      <c r="T139" s="374"/>
      <c r="U139" s="383" t="s">
        <v>134</v>
      </c>
      <c r="V139" s="380"/>
      <c r="W139" s="356"/>
      <c r="X139" s="356"/>
      <c r="Y139" s="356"/>
      <c r="Z139" s="356"/>
      <c r="AA139" s="356"/>
      <c r="AB139" s="356"/>
      <c r="AC139" s="356"/>
      <c r="AD139" s="356"/>
      <c r="AE139" s="356"/>
      <c r="AF139" s="356"/>
      <c r="AG139" s="356"/>
      <c r="AH139" s="356"/>
      <c r="AI139" s="356"/>
      <c r="AJ139" s="356"/>
      <c r="AK139" s="356"/>
      <c r="AL139" s="356"/>
      <c r="AM139" s="356"/>
      <c r="AN139" s="356"/>
      <c r="AO139" s="356"/>
      <c r="AP139" s="356"/>
      <c r="AQ139" s="356"/>
      <c r="AR139" s="356"/>
      <c r="AS139" s="356"/>
      <c r="AT139" s="356"/>
      <c r="AU139" s="356"/>
      <c r="AV139" s="356"/>
      <c r="AW139" s="356"/>
      <c r="AX139" s="356"/>
      <c r="AY139" s="356"/>
      <c r="AZ139" s="356"/>
      <c r="BA139" s="356"/>
      <c r="BB139" s="356"/>
      <c r="BC139" s="356"/>
      <c r="BD139" s="356"/>
      <c r="BE139" s="356"/>
      <c r="BF139" s="356"/>
      <c r="BG139" s="356"/>
      <c r="BH139" s="356"/>
      <c r="BI139" s="356"/>
      <c r="BJ139" s="356"/>
    </row>
    <row r="140" spans="1:62" s="421" customFormat="1" ht="12" thickBot="1">
      <c r="A140" s="459">
        <v>23</v>
      </c>
      <c r="B140" s="366" t="s">
        <v>95</v>
      </c>
      <c r="C140" s="375">
        <v>20</v>
      </c>
      <c r="D140" s="375">
        <v>20</v>
      </c>
      <c r="E140" s="385">
        <v>40</v>
      </c>
      <c r="F140" s="774">
        <v>35</v>
      </c>
      <c r="G140" s="770">
        <v>75</v>
      </c>
      <c r="H140" s="394">
        <v>3</v>
      </c>
      <c r="I140" s="353"/>
      <c r="J140" s="351"/>
      <c r="K140" s="411"/>
      <c r="L140" s="353"/>
      <c r="M140" s="351"/>
      <c r="N140" s="374"/>
      <c r="O140" s="353">
        <v>20</v>
      </c>
      <c r="P140" s="351">
        <v>20</v>
      </c>
      <c r="Q140" s="374" t="s">
        <v>30</v>
      </c>
      <c r="R140" s="353"/>
      <c r="S140" s="351"/>
      <c r="T140" s="374"/>
      <c r="U140" s="383" t="s">
        <v>134</v>
      </c>
      <c r="V140" s="380"/>
      <c r="W140" s="356"/>
      <c r="X140" s="356"/>
      <c r="Y140" s="356"/>
      <c r="Z140" s="356"/>
      <c r="AA140" s="356"/>
      <c r="AB140" s="356"/>
      <c r="AC140" s="356"/>
      <c r="AD140" s="356"/>
      <c r="AE140" s="356"/>
      <c r="AF140" s="356"/>
      <c r="AG140" s="356"/>
      <c r="AH140" s="356"/>
      <c r="AI140" s="356"/>
      <c r="AJ140" s="356"/>
      <c r="AK140" s="356"/>
      <c r="AL140" s="356"/>
      <c r="AM140" s="356"/>
      <c r="AN140" s="356"/>
      <c r="AO140" s="356"/>
      <c r="AP140" s="356"/>
      <c r="AQ140" s="356"/>
      <c r="AR140" s="356"/>
      <c r="AS140" s="356"/>
      <c r="AT140" s="356"/>
      <c r="AU140" s="356"/>
      <c r="AV140" s="356"/>
      <c r="AW140" s="356"/>
      <c r="AX140" s="356"/>
      <c r="AY140" s="356"/>
      <c r="AZ140" s="356"/>
      <c r="BA140" s="356"/>
      <c r="BB140" s="356"/>
      <c r="BC140" s="356"/>
      <c r="BD140" s="356"/>
      <c r="BE140" s="356"/>
      <c r="BF140" s="356"/>
      <c r="BG140" s="356"/>
      <c r="BH140" s="356"/>
      <c r="BI140" s="356"/>
      <c r="BJ140" s="356"/>
    </row>
    <row r="141" spans="1:62" s="421" customFormat="1" ht="12" thickBot="1">
      <c r="A141" s="460">
        <v>24</v>
      </c>
      <c r="B141" s="366" t="s">
        <v>96</v>
      </c>
      <c r="C141" s="375">
        <v>30</v>
      </c>
      <c r="D141" s="375"/>
      <c r="E141" s="385">
        <v>30</v>
      </c>
      <c r="F141" s="385">
        <v>20</v>
      </c>
      <c r="G141" s="367">
        <v>50</v>
      </c>
      <c r="H141" s="394">
        <v>2</v>
      </c>
      <c r="I141" s="353"/>
      <c r="J141" s="351"/>
      <c r="K141" s="411"/>
      <c r="L141" s="353"/>
      <c r="M141" s="351"/>
      <c r="N141" s="374"/>
      <c r="O141" s="353">
        <v>30</v>
      </c>
      <c r="P141" s="351"/>
      <c r="Q141" s="374">
        <v>2</v>
      </c>
      <c r="R141" s="353"/>
      <c r="S141" s="351"/>
      <c r="T141" s="374"/>
      <c r="U141" s="383" t="s">
        <v>134</v>
      </c>
      <c r="V141" s="380"/>
      <c r="W141" s="356"/>
      <c r="X141" s="356"/>
      <c r="Y141" s="356"/>
      <c r="Z141" s="356"/>
      <c r="AA141" s="356"/>
      <c r="AB141" s="356"/>
      <c r="AC141" s="356"/>
      <c r="AD141" s="356"/>
      <c r="AE141" s="356"/>
      <c r="AF141" s="356"/>
      <c r="AG141" s="356"/>
      <c r="AH141" s="356"/>
      <c r="AI141" s="356"/>
      <c r="AJ141" s="356"/>
      <c r="AK141" s="356"/>
      <c r="AL141" s="356"/>
      <c r="AM141" s="356"/>
      <c r="AN141" s="356"/>
      <c r="AO141" s="356"/>
      <c r="AP141" s="356"/>
      <c r="AQ141" s="356"/>
      <c r="AR141" s="356"/>
      <c r="AS141" s="356"/>
      <c r="AT141" s="356"/>
      <c r="AU141" s="356"/>
      <c r="AV141" s="356"/>
      <c r="AW141" s="356"/>
      <c r="AX141" s="356"/>
      <c r="AY141" s="356"/>
      <c r="AZ141" s="356"/>
      <c r="BA141" s="356"/>
      <c r="BB141" s="356"/>
      <c r="BC141" s="356"/>
      <c r="BD141" s="356"/>
      <c r="BE141" s="356"/>
      <c r="BF141" s="356"/>
      <c r="BG141" s="356"/>
      <c r="BH141" s="356"/>
      <c r="BI141" s="356"/>
      <c r="BJ141" s="356"/>
    </row>
    <row r="142" spans="1:62" s="421" customFormat="1" ht="12" thickBot="1">
      <c r="A142" s="461">
        <v>25</v>
      </c>
      <c r="B142" s="366" t="s">
        <v>97</v>
      </c>
      <c r="C142" s="375"/>
      <c r="D142" s="375">
        <v>30</v>
      </c>
      <c r="E142" s="385">
        <v>30</v>
      </c>
      <c r="F142" s="774">
        <v>20</v>
      </c>
      <c r="G142" s="770">
        <v>50</v>
      </c>
      <c r="H142" s="394">
        <v>2</v>
      </c>
      <c r="I142" s="353"/>
      <c r="J142" s="351"/>
      <c r="K142" s="411"/>
      <c r="L142" s="353"/>
      <c r="M142" s="351"/>
      <c r="N142" s="374"/>
      <c r="O142" s="353"/>
      <c r="P142" s="351">
        <v>30</v>
      </c>
      <c r="Q142" s="374">
        <v>2</v>
      </c>
      <c r="R142" s="353"/>
      <c r="S142" s="351"/>
      <c r="T142" s="374"/>
      <c r="U142" s="383" t="s">
        <v>143</v>
      </c>
      <c r="V142" s="380"/>
      <c r="W142" s="356"/>
      <c r="X142" s="356"/>
      <c r="Y142" s="356"/>
      <c r="Z142" s="356"/>
      <c r="AA142" s="356"/>
      <c r="AB142" s="356"/>
      <c r="AC142" s="356"/>
      <c r="AD142" s="356"/>
      <c r="AE142" s="356"/>
      <c r="AF142" s="356"/>
      <c r="AG142" s="356"/>
      <c r="AH142" s="356"/>
      <c r="AI142" s="356"/>
      <c r="AJ142" s="356"/>
      <c r="AK142" s="356"/>
      <c r="AL142" s="356"/>
      <c r="AM142" s="356"/>
      <c r="AN142" s="356"/>
      <c r="AO142" s="356"/>
      <c r="AP142" s="356"/>
      <c r="AQ142" s="356"/>
      <c r="AR142" s="356"/>
      <c r="AS142" s="356"/>
      <c r="AT142" s="356"/>
      <c r="AU142" s="356"/>
      <c r="AV142" s="356"/>
      <c r="AW142" s="356"/>
      <c r="AX142" s="356"/>
      <c r="AY142" s="356"/>
      <c r="AZ142" s="356"/>
      <c r="BA142" s="356"/>
      <c r="BB142" s="356"/>
      <c r="BC142" s="356"/>
      <c r="BD142" s="356"/>
      <c r="BE142" s="356"/>
      <c r="BF142" s="356"/>
      <c r="BG142" s="356"/>
      <c r="BH142" s="356"/>
      <c r="BI142" s="356"/>
      <c r="BJ142" s="356"/>
    </row>
    <row r="143" spans="1:62" s="421" customFormat="1" ht="12" thickBot="1">
      <c r="A143" s="459">
        <v>26</v>
      </c>
      <c r="B143" s="366" t="s">
        <v>58</v>
      </c>
      <c r="C143" s="375">
        <v>10</v>
      </c>
      <c r="D143" s="375">
        <v>20</v>
      </c>
      <c r="E143" s="385">
        <v>30</v>
      </c>
      <c r="F143" s="774">
        <v>20</v>
      </c>
      <c r="G143" s="770">
        <v>50</v>
      </c>
      <c r="H143" s="394">
        <v>2</v>
      </c>
      <c r="I143" s="353"/>
      <c r="J143" s="351"/>
      <c r="K143" s="411"/>
      <c r="L143" s="353"/>
      <c r="M143" s="351"/>
      <c r="N143" s="374"/>
      <c r="O143" s="353">
        <v>10</v>
      </c>
      <c r="P143" s="351">
        <v>20</v>
      </c>
      <c r="Q143" s="374">
        <v>2</v>
      </c>
      <c r="R143" s="353"/>
      <c r="S143" s="351"/>
      <c r="T143" s="374"/>
      <c r="U143" s="383" t="s">
        <v>136</v>
      </c>
      <c r="V143" s="380"/>
      <c r="W143" s="356"/>
      <c r="X143" s="356"/>
      <c r="Y143" s="356"/>
      <c r="Z143" s="356"/>
      <c r="AA143" s="356"/>
      <c r="AB143" s="356"/>
      <c r="AC143" s="356"/>
      <c r="AD143" s="356"/>
      <c r="AE143" s="356"/>
      <c r="AF143" s="356"/>
      <c r="AG143" s="356"/>
      <c r="AH143" s="356"/>
      <c r="AI143" s="356"/>
      <c r="AJ143" s="356"/>
      <c r="AK143" s="356"/>
      <c r="AL143" s="356"/>
      <c r="AM143" s="356"/>
      <c r="AN143" s="356"/>
      <c r="AO143" s="356"/>
      <c r="AP143" s="356"/>
      <c r="AQ143" s="356"/>
      <c r="AR143" s="356"/>
      <c r="AS143" s="356"/>
      <c r="AT143" s="356"/>
      <c r="AU143" s="356"/>
      <c r="AV143" s="356"/>
      <c r="AW143" s="356"/>
      <c r="AX143" s="356"/>
      <c r="AY143" s="356"/>
      <c r="AZ143" s="356"/>
      <c r="BA143" s="356"/>
      <c r="BB143" s="356"/>
      <c r="BC143" s="356"/>
      <c r="BD143" s="356"/>
      <c r="BE143" s="356"/>
      <c r="BF143" s="356"/>
      <c r="BG143" s="356"/>
      <c r="BH143" s="356"/>
      <c r="BI143" s="356"/>
      <c r="BJ143" s="356"/>
    </row>
    <row r="144" spans="1:62" s="421" customFormat="1" ht="12" thickBot="1">
      <c r="A144" s="460">
        <v>27</v>
      </c>
      <c r="B144" s="366" t="s">
        <v>98</v>
      </c>
      <c r="C144" s="375">
        <v>20</v>
      </c>
      <c r="D144" s="375">
        <v>10</v>
      </c>
      <c r="E144" s="385">
        <v>30</v>
      </c>
      <c r="F144" s="385">
        <v>20</v>
      </c>
      <c r="G144" s="367">
        <v>50</v>
      </c>
      <c r="H144" s="394">
        <v>2</v>
      </c>
      <c r="I144" s="353"/>
      <c r="J144" s="351"/>
      <c r="K144" s="411"/>
      <c r="L144" s="353"/>
      <c r="M144" s="351"/>
      <c r="N144" s="374"/>
      <c r="O144" s="380"/>
      <c r="P144" s="356"/>
      <c r="Q144" s="381"/>
      <c r="R144" s="353">
        <v>20</v>
      </c>
      <c r="S144" s="351">
        <v>10</v>
      </c>
      <c r="T144" s="374">
        <v>2</v>
      </c>
      <c r="U144" s="383" t="s">
        <v>134</v>
      </c>
      <c r="V144" s="380"/>
      <c r="W144" s="356"/>
      <c r="X144" s="356"/>
      <c r="Y144" s="356"/>
      <c r="Z144" s="356"/>
      <c r="AA144" s="356"/>
      <c r="AB144" s="356"/>
      <c r="AC144" s="356"/>
      <c r="AD144" s="356"/>
      <c r="AE144" s="356"/>
      <c r="AF144" s="356"/>
      <c r="AG144" s="356"/>
      <c r="AH144" s="356"/>
      <c r="AI144" s="356"/>
      <c r="AJ144" s="356"/>
      <c r="AK144" s="356"/>
      <c r="AL144" s="356"/>
      <c r="AM144" s="356"/>
      <c r="AN144" s="356"/>
      <c r="AO144" s="356"/>
      <c r="AP144" s="356"/>
      <c r="AQ144" s="356"/>
      <c r="AR144" s="356"/>
      <c r="AS144" s="356"/>
      <c r="AT144" s="356"/>
      <c r="AU144" s="356"/>
      <c r="AV144" s="356"/>
      <c r="AW144" s="356"/>
      <c r="AX144" s="356"/>
      <c r="AY144" s="356"/>
      <c r="AZ144" s="356"/>
      <c r="BA144" s="356"/>
      <c r="BB144" s="356"/>
      <c r="BC144" s="356"/>
      <c r="BD144" s="356"/>
      <c r="BE144" s="356"/>
      <c r="BF144" s="356"/>
      <c r="BG144" s="356"/>
      <c r="BH144" s="356"/>
      <c r="BI144" s="356"/>
      <c r="BJ144" s="356"/>
    </row>
    <row r="145" spans="1:62" s="421" customFormat="1" ht="23.25" thickBot="1">
      <c r="A145" s="461">
        <v>28</v>
      </c>
      <c r="B145" s="366" t="s">
        <v>99</v>
      </c>
      <c r="C145" s="375">
        <v>20</v>
      </c>
      <c r="D145" s="375">
        <v>10</v>
      </c>
      <c r="E145" s="385">
        <v>30</v>
      </c>
      <c r="F145" s="385">
        <v>20</v>
      </c>
      <c r="G145" s="367">
        <v>50</v>
      </c>
      <c r="H145" s="394">
        <v>2</v>
      </c>
      <c r="I145" s="353"/>
      <c r="J145" s="351"/>
      <c r="K145" s="411"/>
      <c r="L145" s="353"/>
      <c r="M145" s="351"/>
      <c r="N145" s="374"/>
      <c r="O145" s="353"/>
      <c r="P145" s="351"/>
      <c r="Q145" s="413"/>
      <c r="R145" s="353">
        <v>20</v>
      </c>
      <c r="S145" s="351">
        <v>10</v>
      </c>
      <c r="T145" s="374">
        <v>2</v>
      </c>
      <c r="U145" s="383" t="s">
        <v>134</v>
      </c>
      <c r="V145" s="380"/>
      <c r="W145" s="356"/>
      <c r="X145" s="356"/>
      <c r="Y145" s="356"/>
      <c r="Z145" s="356"/>
      <c r="AA145" s="356"/>
      <c r="AB145" s="356"/>
      <c r="AC145" s="356"/>
      <c r="AD145" s="356"/>
      <c r="AE145" s="356"/>
      <c r="AF145" s="356"/>
      <c r="AG145" s="356"/>
      <c r="AH145" s="356"/>
      <c r="AI145" s="356"/>
      <c r="AJ145" s="356"/>
      <c r="AK145" s="356"/>
      <c r="AL145" s="356"/>
      <c r="AM145" s="356"/>
      <c r="AN145" s="356"/>
      <c r="AO145" s="356"/>
      <c r="AP145" s="356"/>
      <c r="AQ145" s="356"/>
      <c r="AR145" s="356"/>
      <c r="AS145" s="356"/>
      <c r="AT145" s="356"/>
      <c r="AU145" s="356"/>
      <c r="AV145" s="356"/>
      <c r="AW145" s="356"/>
      <c r="AX145" s="356"/>
      <c r="AY145" s="356"/>
      <c r="AZ145" s="356"/>
      <c r="BA145" s="356"/>
      <c r="BB145" s="356"/>
      <c r="BC145" s="356"/>
      <c r="BD145" s="356"/>
      <c r="BE145" s="356"/>
      <c r="BF145" s="356"/>
      <c r="BG145" s="356"/>
      <c r="BH145" s="356"/>
      <c r="BI145" s="356"/>
      <c r="BJ145" s="356"/>
    </row>
    <row r="146" spans="1:62" s="421" customFormat="1" ht="12" thickBot="1">
      <c r="A146" s="459">
        <v>29</v>
      </c>
      <c r="B146" s="366" t="s">
        <v>100</v>
      </c>
      <c r="C146" s="375">
        <v>30</v>
      </c>
      <c r="D146" s="375"/>
      <c r="E146" s="314">
        <v>30</v>
      </c>
      <c r="F146" s="314"/>
      <c r="G146" s="770">
        <v>30</v>
      </c>
      <c r="H146" s="368">
        <v>1</v>
      </c>
      <c r="I146" s="353"/>
      <c r="J146" s="351"/>
      <c r="K146" s="411"/>
      <c r="L146" s="353"/>
      <c r="M146" s="351"/>
      <c r="N146" s="374"/>
      <c r="O146" s="353"/>
      <c r="P146" s="351"/>
      <c r="Q146" s="413"/>
      <c r="R146" s="353">
        <v>30</v>
      </c>
      <c r="S146" s="351"/>
      <c r="T146" s="374">
        <v>1</v>
      </c>
      <c r="U146" s="383" t="s">
        <v>134</v>
      </c>
      <c r="V146" s="380"/>
      <c r="W146" s="356"/>
      <c r="X146" s="356"/>
      <c r="Y146" s="356"/>
      <c r="Z146" s="356"/>
      <c r="AA146" s="356"/>
      <c r="AB146" s="356"/>
      <c r="AC146" s="356"/>
      <c r="AD146" s="356"/>
      <c r="AE146" s="356"/>
      <c r="AF146" s="356"/>
      <c r="AG146" s="356"/>
      <c r="AH146" s="356"/>
      <c r="AI146" s="356"/>
      <c r="AJ146" s="356"/>
      <c r="AK146" s="356"/>
      <c r="AL146" s="356"/>
      <c r="AM146" s="356"/>
      <c r="AN146" s="356"/>
      <c r="AO146" s="356"/>
      <c r="AP146" s="356"/>
      <c r="AQ146" s="356"/>
      <c r="AR146" s="356"/>
      <c r="AS146" s="356"/>
      <c r="AT146" s="356"/>
      <c r="AU146" s="356"/>
      <c r="AV146" s="356"/>
      <c r="AW146" s="356"/>
      <c r="AX146" s="356"/>
      <c r="AY146" s="356"/>
      <c r="AZ146" s="356"/>
      <c r="BA146" s="356"/>
      <c r="BB146" s="356"/>
      <c r="BC146" s="356"/>
      <c r="BD146" s="356"/>
      <c r="BE146" s="356"/>
      <c r="BF146" s="356"/>
      <c r="BG146" s="356"/>
      <c r="BH146" s="356"/>
      <c r="BI146" s="356"/>
      <c r="BJ146" s="356"/>
    </row>
    <row r="147" spans="1:62" s="421" customFormat="1">
      <c r="A147" s="460">
        <v>30</v>
      </c>
      <c r="B147" s="384" t="s">
        <v>101</v>
      </c>
      <c r="C147" s="395">
        <v>20</v>
      </c>
      <c r="D147" s="395">
        <v>15</v>
      </c>
      <c r="E147" s="385">
        <v>35</v>
      </c>
      <c r="F147" s="385">
        <v>15</v>
      </c>
      <c r="G147" s="415">
        <v>50</v>
      </c>
      <c r="H147" s="394">
        <v>2</v>
      </c>
      <c r="I147" s="427"/>
      <c r="J147" s="370"/>
      <c r="K147" s="371"/>
      <c r="L147" s="427"/>
      <c r="M147" s="370"/>
      <c r="N147" s="372"/>
      <c r="O147" s="427"/>
      <c r="P147" s="370"/>
      <c r="Q147" s="416"/>
      <c r="R147" s="427">
        <v>20</v>
      </c>
      <c r="S147" s="370">
        <v>15</v>
      </c>
      <c r="T147" s="372">
        <v>2</v>
      </c>
      <c r="U147" s="440" t="s">
        <v>134</v>
      </c>
      <c r="V147" s="386"/>
      <c r="W147" s="387"/>
      <c r="X147" s="387"/>
      <c r="Y147" s="387"/>
      <c r="Z147" s="387"/>
      <c r="AA147" s="387"/>
      <c r="AB147" s="387"/>
      <c r="AC147" s="387"/>
      <c r="AD147" s="387"/>
      <c r="AE147" s="387"/>
      <c r="AF147" s="387"/>
      <c r="AG147" s="387"/>
      <c r="AH147" s="387"/>
      <c r="AI147" s="387"/>
      <c r="AJ147" s="387"/>
      <c r="AK147" s="387"/>
      <c r="AL147" s="387"/>
      <c r="AM147" s="387"/>
      <c r="AN147" s="387"/>
      <c r="AO147" s="387"/>
      <c r="AP147" s="387"/>
      <c r="AQ147" s="387"/>
      <c r="AR147" s="387"/>
      <c r="AS147" s="387"/>
      <c r="AT147" s="387"/>
      <c r="AU147" s="387"/>
      <c r="AV147" s="387"/>
      <c r="AW147" s="387"/>
      <c r="AX147" s="387"/>
      <c r="AY147" s="387"/>
      <c r="AZ147" s="387"/>
      <c r="BA147" s="387"/>
      <c r="BB147" s="387"/>
      <c r="BC147" s="387"/>
      <c r="BD147" s="387"/>
      <c r="BE147" s="387"/>
      <c r="BF147" s="387"/>
      <c r="BG147" s="387"/>
      <c r="BH147" s="387"/>
      <c r="BI147" s="387"/>
      <c r="BJ147" s="387"/>
    </row>
    <row r="148" spans="1:62" s="421" customFormat="1" ht="34.5" thickBot="1">
      <c r="A148" s="687">
        <v>31</v>
      </c>
      <c r="B148" s="688" t="s">
        <v>181</v>
      </c>
      <c r="C148" s="689">
        <v>15</v>
      </c>
      <c r="D148" s="673"/>
      <c r="E148" s="674">
        <v>15</v>
      </c>
      <c r="F148" s="675">
        <v>10</v>
      </c>
      <c r="G148" s="606">
        <v>25</v>
      </c>
      <c r="H148" s="585">
        <v>1</v>
      </c>
      <c r="I148" s="676"/>
      <c r="J148" s="584"/>
      <c r="K148" s="677"/>
      <c r="L148" s="676"/>
      <c r="M148" s="584"/>
      <c r="N148" s="583"/>
      <c r="O148" s="676">
        <v>15</v>
      </c>
      <c r="P148" s="584"/>
      <c r="Q148" s="583">
        <v>1</v>
      </c>
      <c r="R148" s="676"/>
      <c r="S148" s="584"/>
      <c r="T148" s="583"/>
      <c r="U148" s="440" t="s">
        <v>134</v>
      </c>
      <c r="V148" s="386"/>
      <c r="W148" s="387"/>
      <c r="X148" s="387"/>
      <c r="Y148" s="387"/>
      <c r="Z148" s="387"/>
      <c r="AA148" s="387"/>
      <c r="AB148" s="387"/>
      <c r="AC148" s="387"/>
      <c r="AD148" s="387"/>
      <c r="AE148" s="387"/>
      <c r="AF148" s="387"/>
      <c r="AG148" s="387"/>
      <c r="AH148" s="387"/>
      <c r="AI148" s="387"/>
      <c r="AJ148" s="387"/>
      <c r="AK148" s="387"/>
      <c r="AL148" s="387"/>
      <c r="AM148" s="387"/>
      <c r="AN148" s="387"/>
      <c r="AO148" s="387"/>
      <c r="AP148" s="387"/>
      <c r="AQ148" s="387"/>
      <c r="AR148" s="387"/>
      <c r="AS148" s="387"/>
      <c r="AT148" s="387"/>
      <c r="AU148" s="387"/>
      <c r="AV148" s="387"/>
      <c r="AW148" s="387"/>
      <c r="AX148" s="387"/>
      <c r="AY148" s="387"/>
      <c r="AZ148" s="387"/>
      <c r="BA148" s="387"/>
      <c r="BB148" s="387"/>
      <c r="BC148" s="387"/>
      <c r="BD148" s="387"/>
      <c r="BE148" s="387"/>
      <c r="BF148" s="387"/>
      <c r="BG148" s="387"/>
      <c r="BH148" s="387"/>
      <c r="BI148" s="387"/>
      <c r="BJ148" s="387"/>
    </row>
    <row r="149" spans="1:62" s="356" customFormat="1">
      <c r="A149" s="690">
        <v>32</v>
      </c>
      <c r="B149" s="562" t="s">
        <v>152</v>
      </c>
      <c r="C149" s="560"/>
      <c r="D149" s="560">
        <v>60</v>
      </c>
      <c r="E149" s="128">
        <v>60</v>
      </c>
      <c r="F149" s="128">
        <v>40</v>
      </c>
      <c r="G149" s="561">
        <v>100</v>
      </c>
      <c r="H149" s="561">
        <v>4</v>
      </c>
      <c r="I149" s="39"/>
      <c r="J149" s="40"/>
      <c r="K149" s="678"/>
      <c r="L149" s="39"/>
      <c r="M149" s="40">
        <v>30</v>
      </c>
      <c r="N149" s="570">
        <v>2</v>
      </c>
      <c r="O149" s="39"/>
      <c r="P149" s="40">
        <v>15</v>
      </c>
      <c r="Q149" s="570">
        <v>1</v>
      </c>
      <c r="R149" s="39"/>
      <c r="S149" s="40">
        <v>15</v>
      </c>
      <c r="T149" s="570">
        <v>1</v>
      </c>
      <c r="U149" s="383"/>
      <c r="V149" s="380"/>
    </row>
    <row r="150" spans="1:62" s="356" customFormat="1">
      <c r="A150" s="687">
        <v>33</v>
      </c>
      <c r="B150" s="562" t="s">
        <v>153</v>
      </c>
      <c r="C150" s="560"/>
      <c r="D150" s="560">
        <v>45</v>
      </c>
      <c r="E150" s="128">
        <v>45</v>
      </c>
      <c r="F150" s="128">
        <v>30</v>
      </c>
      <c r="G150" s="571">
        <v>75</v>
      </c>
      <c r="H150" s="561">
        <v>3</v>
      </c>
      <c r="I150" s="39"/>
      <c r="J150" s="40"/>
      <c r="K150" s="678"/>
      <c r="L150" s="39"/>
      <c r="M150" s="40">
        <v>15</v>
      </c>
      <c r="N150" s="570">
        <v>1</v>
      </c>
      <c r="O150" s="39"/>
      <c r="P150" s="40">
        <v>15</v>
      </c>
      <c r="Q150" s="570">
        <v>1</v>
      </c>
      <c r="R150" s="39"/>
      <c r="S150" s="40">
        <v>15</v>
      </c>
      <c r="T150" s="570">
        <v>1</v>
      </c>
      <c r="U150" s="383"/>
      <c r="V150" s="380"/>
    </row>
    <row r="151" spans="1:62" s="356" customFormat="1" ht="12" thickBot="1">
      <c r="A151" s="691">
        <v>34</v>
      </c>
      <c r="B151" s="562" t="s">
        <v>150</v>
      </c>
      <c r="C151" s="560">
        <v>45</v>
      </c>
      <c r="D151" s="560"/>
      <c r="E151" s="128">
        <v>45</v>
      </c>
      <c r="F151" s="128">
        <v>30</v>
      </c>
      <c r="G151" s="561">
        <v>75</v>
      </c>
      <c r="H151" s="561">
        <v>3</v>
      </c>
      <c r="I151" s="39"/>
      <c r="J151" s="40"/>
      <c r="K151" s="678"/>
      <c r="L151" s="255"/>
      <c r="M151" s="573"/>
      <c r="N151" s="679"/>
      <c r="O151" s="39">
        <v>15</v>
      </c>
      <c r="P151" s="40"/>
      <c r="Q151" s="570">
        <v>1</v>
      </c>
      <c r="R151" s="39">
        <v>30</v>
      </c>
      <c r="S151" s="40"/>
      <c r="T151" s="570">
        <v>2</v>
      </c>
      <c r="U151" s="383"/>
      <c r="V151" s="380"/>
    </row>
    <row r="152" spans="1:62" s="356" customFormat="1">
      <c r="A152" s="461">
        <v>35</v>
      </c>
      <c r="B152" s="422" t="s">
        <v>151</v>
      </c>
      <c r="C152" s="375">
        <v>60</v>
      </c>
      <c r="D152" s="375"/>
      <c r="E152" s="314">
        <v>60</v>
      </c>
      <c r="F152" s="314">
        <v>40</v>
      </c>
      <c r="G152" s="368">
        <v>100</v>
      </c>
      <c r="H152" s="368">
        <v>4</v>
      </c>
      <c r="I152" s="353"/>
      <c r="J152" s="351"/>
      <c r="K152" s="411"/>
      <c r="L152" s="353">
        <v>30</v>
      </c>
      <c r="M152" s="351"/>
      <c r="N152" s="374">
        <v>2</v>
      </c>
      <c r="O152" s="353">
        <v>30</v>
      </c>
      <c r="P152" s="351"/>
      <c r="Q152" s="374">
        <v>2</v>
      </c>
      <c r="R152" s="353"/>
      <c r="S152" s="351"/>
      <c r="T152" s="374"/>
      <c r="U152" s="383"/>
      <c r="V152" s="380"/>
    </row>
    <row r="153" spans="1:62" s="205" customFormat="1" ht="12" thickBot="1">
      <c r="A153" s="462"/>
      <c r="B153" s="227" t="s">
        <v>61</v>
      </c>
      <c r="C153" s="267">
        <f>SUM(C133:C152)</f>
        <v>435</v>
      </c>
      <c r="D153" s="267">
        <f t="shared" ref="D153:H153" si="15">SUM(D133:D152)</f>
        <v>350</v>
      </c>
      <c r="E153" s="267">
        <f t="shared" si="15"/>
        <v>785</v>
      </c>
      <c r="F153" s="267">
        <f t="shared" si="15"/>
        <v>530</v>
      </c>
      <c r="G153" s="267">
        <f t="shared" si="15"/>
        <v>1315</v>
      </c>
      <c r="H153" s="267">
        <f t="shared" si="15"/>
        <v>55</v>
      </c>
      <c r="I153" s="268"/>
      <c r="J153" s="64"/>
      <c r="K153" s="65"/>
      <c r="L153" s="463">
        <f>SUM(L133:L152)</f>
        <v>155</v>
      </c>
      <c r="M153" s="269">
        <f>SUM(M133:M152)</f>
        <v>75</v>
      </c>
      <c r="N153" s="66">
        <v>17</v>
      </c>
      <c r="O153" s="466">
        <f>SUM(O133:O152)</f>
        <v>160</v>
      </c>
      <c r="P153" s="271">
        <f>SUM(P133:P152)</f>
        <v>180</v>
      </c>
      <c r="Q153" s="272">
        <v>23</v>
      </c>
      <c r="R153" s="67">
        <f>SUM(R133:R152)</f>
        <v>120</v>
      </c>
      <c r="S153" s="69">
        <f>SUM(S133:S152)</f>
        <v>95</v>
      </c>
      <c r="T153" s="230">
        <v>15</v>
      </c>
      <c r="U153" s="470"/>
      <c r="V153" s="468"/>
      <c r="W153" s="262"/>
      <c r="X153" s="262"/>
      <c r="Y153" s="262"/>
      <c r="Z153" s="262"/>
      <c r="AA153" s="262"/>
      <c r="AB153" s="262"/>
      <c r="AC153" s="262"/>
      <c r="AD153" s="262"/>
      <c r="AE153" s="262"/>
      <c r="AF153" s="262"/>
      <c r="AG153" s="262"/>
      <c r="AH153" s="262"/>
      <c r="AI153" s="262"/>
      <c r="AJ153" s="262"/>
      <c r="AK153" s="262"/>
      <c r="AL153" s="262"/>
      <c r="AM153" s="262"/>
      <c r="AN153" s="262"/>
      <c r="AO153" s="262"/>
      <c r="AP153" s="262"/>
      <c r="AQ153" s="262"/>
      <c r="AR153" s="262"/>
      <c r="AS153" s="262"/>
      <c r="AT153" s="262"/>
      <c r="AU153" s="262"/>
      <c r="AV153" s="262"/>
      <c r="AW153" s="262"/>
      <c r="AX153" s="262"/>
      <c r="AY153" s="262"/>
      <c r="AZ153" s="262"/>
      <c r="BA153" s="262"/>
      <c r="BB153" s="262"/>
      <c r="BC153" s="262"/>
      <c r="BD153" s="262"/>
      <c r="BE153" s="262"/>
      <c r="BF153" s="262"/>
      <c r="BG153" s="262"/>
      <c r="BH153" s="262"/>
      <c r="BI153" s="262"/>
      <c r="BJ153" s="262"/>
    </row>
    <row r="154" spans="1:62" s="105" customFormat="1">
      <c r="A154" s="242"/>
      <c r="B154" s="211" t="s">
        <v>144</v>
      </c>
      <c r="C154" s="228">
        <f t="shared" ref="C154:H154" si="16">C24+C153</f>
        <v>630</v>
      </c>
      <c r="D154" s="228">
        <f t="shared" si="16"/>
        <v>570</v>
      </c>
      <c r="E154" s="228">
        <f t="shared" si="16"/>
        <v>1200</v>
      </c>
      <c r="F154" s="228">
        <f t="shared" si="16"/>
        <v>1095</v>
      </c>
      <c r="G154" s="228">
        <f t="shared" si="16"/>
        <v>2295</v>
      </c>
      <c r="H154" s="228">
        <f t="shared" si="16"/>
        <v>120</v>
      </c>
      <c r="I154" s="50"/>
      <c r="J154" s="50"/>
      <c r="K154" s="51"/>
      <c r="L154" s="50"/>
      <c r="M154" s="50"/>
      <c r="N154" s="258"/>
      <c r="O154" s="228">
        <f t="shared" ref="O154:T154" si="17">O24+O153</f>
        <v>160</v>
      </c>
      <c r="P154" s="228">
        <f t="shared" si="17"/>
        <v>180</v>
      </c>
      <c r="Q154" s="228">
        <f t="shared" si="17"/>
        <v>30</v>
      </c>
      <c r="R154" s="228">
        <f t="shared" si="17"/>
        <v>120</v>
      </c>
      <c r="S154" s="228">
        <f t="shared" si="17"/>
        <v>95</v>
      </c>
      <c r="T154" s="228">
        <f t="shared" si="17"/>
        <v>30</v>
      </c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  <c r="AF154" s="104"/>
      <c r="AG154" s="104"/>
      <c r="AH154" s="104"/>
      <c r="AI154" s="104"/>
      <c r="AJ154" s="104"/>
      <c r="AK154" s="104"/>
      <c r="AL154" s="104"/>
      <c r="AM154" s="104"/>
      <c r="AN154" s="104"/>
      <c r="AO154" s="104"/>
      <c r="AP154" s="104"/>
      <c r="AQ154" s="104"/>
      <c r="AR154" s="104"/>
      <c r="AS154" s="104"/>
      <c r="AT154" s="104"/>
      <c r="AU154" s="104"/>
      <c r="AV154" s="104"/>
      <c r="AW154" s="104"/>
      <c r="AX154" s="104"/>
      <c r="AY154" s="104"/>
      <c r="AZ154" s="104"/>
      <c r="BA154" s="104"/>
      <c r="BB154" s="104"/>
      <c r="BC154" s="104"/>
      <c r="BD154" s="104"/>
      <c r="BE154" s="104"/>
      <c r="BF154" s="104"/>
      <c r="BG154" s="104"/>
      <c r="BH154" s="104"/>
      <c r="BI154" s="104"/>
      <c r="BJ154" s="104"/>
    </row>
    <row r="155" spans="1:62" s="103" customFormat="1" ht="12" thickBot="1">
      <c r="A155" s="74"/>
      <c r="B155" s="75"/>
      <c r="C155" s="76"/>
      <c r="D155" s="86"/>
      <c r="E155" s="82"/>
      <c r="F155" s="77"/>
      <c r="G155" s="77"/>
      <c r="H155" s="77"/>
      <c r="I155" s="78"/>
      <c r="J155" s="78"/>
      <c r="K155" s="79"/>
      <c r="L155" s="78"/>
      <c r="M155" s="78"/>
      <c r="N155" s="79"/>
      <c r="O155" s="78"/>
      <c r="P155" s="78"/>
      <c r="Q155" s="79"/>
      <c r="R155" s="78"/>
      <c r="S155" s="78"/>
      <c r="T155" s="79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N155" s="102"/>
      <c r="AO155" s="102"/>
      <c r="AP155" s="102"/>
      <c r="AQ155" s="102"/>
      <c r="AR155" s="102"/>
      <c r="AS155" s="102"/>
      <c r="AT155" s="102"/>
      <c r="AU155" s="102"/>
      <c r="AV155" s="102"/>
      <c r="AW155" s="102"/>
      <c r="AX155" s="102"/>
      <c r="AY155" s="102"/>
      <c r="AZ155" s="102"/>
      <c r="BA155" s="102"/>
      <c r="BB155" s="102"/>
      <c r="BC155" s="102"/>
      <c r="BD155" s="102"/>
      <c r="BE155" s="102"/>
      <c r="BF155" s="102"/>
      <c r="BG155" s="102"/>
      <c r="BH155" s="102"/>
      <c r="BI155" s="102"/>
      <c r="BJ155" s="102"/>
    </row>
    <row r="156" spans="1:62" s="105" customFormat="1" ht="12" thickBot="1">
      <c r="A156" s="788" t="s">
        <v>102</v>
      </c>
      <c r="B156" s="809"/>
      <c r="C156" s="811" t="s">
        <v>6</v>
      </c>
      <c r="D156" s="811" t="s">
        <v>7</v>
      </c>
      <c r="E156" s="811" t="s">
        <v>8</v>
      </c>
      <c r="F156" s="811" t="s">
        <v>9</v>
      </c>
      <c r="G156" s="795" t="s">
        <v>3</v>
      </c>
      <c r="H156" s="797" t="s">
        <v>4</v>
      </c>
      <c r="I156" s="799" t="s">
        <v>47</v>
      </c>
      <c r="J156" s="800"/>
      <c r="K156" s="801"/>
      <c r="L156" s="799" t="s">
        <v>48</v>
      </c>
      <c r="M156" s="800"/>
      <c r="N156" s="801"/>
      <c r="O156" s="799" t="s">
        <v>49</v>
      </c>
      <c r="P156" s="800"/>
      <c r="Q156" s="801"/>
      <c r="R156" s="799" t="s">
        <v>50</v>
      </c>
      <c r="S156" s="800"/>
      <c r="T156" s="801"/>
      <c r="U156" s="231"/>
      <c r="V156" s="45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/>
      <c r="AH156" s="104"/>
      <c r="AI156" s="104"/>
      <c r="AJ156" s="104"/>
      <c r="AK156" s="104"/>
      <c r="AL156" s="104"/>
      <c r="AM156" s="104"/>
      <c r="AN156" s="104"/>
      <c r="AO156" s="104"/>
      <c r="AP156" s="104"/>
      <c r="AQ156" s="104"/>
      <c r="AR156" s="104"/>
      <c r="AS156" s="104"/>
      <c r="AT156" s="104"/>
      <c r="AU156" s="104"/>
      <c r="AV156" s="104"/>
      <c r="AW156" s="104"/>
      <c r="AX156" s="104"/>
      <c r="AY156" s="104"/>
      <c r="AZ156" s="104"/>
      <c r="BA156" s="104"/>
      <c r="BB156" s="104"/>
      <c r="BC156" s="104"/>
      <c r="BD156" s="104"/>
      <c r="BE156" s="104"/>
      <c r="BF156" s="104"/>
      <c r="BG156" s="104"/>
      <c r="BH156" s="104"/>
      <c r="BI156" s="104"/>
      <c r="BJ156" s="104"/>
    </row>
    <row r="157" spans="1:62" s="105" customFormat="1" ht="23.25" thickBot="1">
      <c r="A157" s="810"/>
      <c r="B157" s="810"/>
      <c r="C157" s="812"/>
      <c r="D157" s="812"/>
      <c r="E157" s="812"/>
      <c r="F157" s="812"/>
      <c r="G157" s="796"/>
      <c r="H157" s="798"/>
      <c r="I157" s="58" t="s">
        <v>14</v>
      </c>
      <c r="J157" s="57" t="s">
        <v>15</v>
      </c>
      <c r="K157" s="59" t="s">
        <v>4</v>
      </c>
      <c r="L157" s="58" t="s">
        <v>14</v>
      </c>
      <c r="M157" s="57" t="s">
        <v>15</v>
      </c>
      <c r="N157" s="59" t="s">
        <v>4</v>
      </c>
      <c r="O157" s="58" t="s">
        <v>6</v>
      </c>
      <c r="P157" s="57" t="s">
        <v>15</v>
      </c>
      <c r="Q157" s="59" t="s">
        <v>4</v>
      </c>
      <c r="R157" s="58" t="s">
        <v>14</v>
      </c>
      <c r="S157" s="57" t="s">
        <v>15</v>
      </c>
      <c r="T157" s="59" t="s">
        <v>4</v>
      </c>
      <c r="U157" s="225"/>
      <c r="V157" s="454"/>
      <c r="W157" s="104"/>
      <c r="X157" s="104"/>
      <c r="Y157" s="104"/>
      <c r="Z157" s="104"/>
      <c r="AA157" s="104"/>
      <c r="AB157" s="104"/>
      <c r="AC157" s="104"/>
      <c r="AD157" s="104"/>
      <c r="AE157" s="104"/>
      <c r="AF157" s="104"/>
      <c r="AG157" s="104"/>
      <c r="AH157" s="104"/>
      <c r="AI157" s="104"/>
      <c r="AJ157" s="104"/>
      <c r="AK157" s="104"/>
      <c r="AL157" s="104"/>
      <c r="AM157" s="104"/>
      <c r="AN157" s="104"/>
      <c r="AO157" s="104"/>
      <c r="AP157" s="104"/>
      <c r="AQ157" s="104"/>
      <c r="AR157" s="104"/>
      <c r="AS157" s="104"/>
      <c r="AT157" s="104"/>
      <c r="AU157" s="104"/>
      <c r="AV157" s="104"/>
      <c r="AW157" s="104"/>
      <c r="AX157" s="104"/>
      <c r="AY157" s="104"/>
      <c r="AZ157" s="104"/>
      <c r="BA157" s="104"/>
      <c r="BB157" s="104"/>
      <c r="BC157" s="104"/>
      <c r="BD157" s="104"/>
      <c r="BE157" s="104"/>
      <c r="BF157" s="104"/>
      <c r="BG157" s="104"/>
      <c r="BH157" s="104"/>
      <c r="BI157" s="104"/>
      <c r="BJ157" s="104"/>
    </row>
    <row r="158" spans="1:62" s="421" customFormat="1" ht="12" thickBot="1">
      <c r="A158" s="429">
        <v>16</v>
      </c>
      <c r="B158" s="420" t="s">
        <v>63</v>
      </c>
      <c r="C158" s="396">
        <v>35</v>
      </c>
      <c r="D158" s="397">
        <v>65</v>
      </c>
      <c r="E158" s="397">
        <v>100</v>
      </c>
      <c r="F158" s="397">
        <v>100</v>
      </c>
      <c r="G158" s="399">
        <v>200</v>
      </c>
      <c r="H158" s="399">
        <v>10</v>
      </c>
      <c r="I158" s="400"/>
      <c r="J158" s="401"/>
      <c r="K158" s="402"/>
      <c r="L158" s="403">
        <v>35</v>
      </c>
      <c r="M158" s="404"/>
      <c r="N158" s="402">
        <v>3</v>
      </c>
      <c r="O158" s="403"/>
      <c r="P158" s="404">
        <v>35</v>
      </c>
      <c r="Q158" s="405">
        <v>3</v>
      </c>
      <c r="R158" s="403"/>
      <c r="S158" s="404">
        <v>30</v>
      </c>
      <c r="T158" s="402" t="s">
        <v>24</v>
      </c>
      <c r="U158" s="469"/>
      <c r="V158" s="380"/>
      <c r="W158" s="356"/>
      <c r="X158" s="356"/>
      <c r="Y158" s="356"/>
      <c r="Z158" s="356"/>
      <c r="AA158" s="356"/>
      <c r="AB158" s="356"/>
      <c r="AC158" s="356"/>
      <c r="AD158" s="356"/>
      <c r="AE158" s="356"/>
      <c r="AF158" s="356"/>
      <c r="AG158" s="356"/>
      <c r="AH158" s="356"/>
      <c r="AI158" s="356"/>
      <c r="AJ158" s="356"/>
      <c r="AK158" s="356"/>
      <c r="AL158" s="356"/>
      <c r="AM158" s="356"/>
      <c r="AN158" s="356"/>
      <c r="AO158" s="356"/>
      <c r="AP158" s="356"/>
      <c r="AQ158" s="356"/>
      <c r="AR158" s="356"/>
      <c r="AS158" s="356"/>
      <c r="AT158" s="356"/>
      <c r="AU158" s="356"/>
      <c r="AV158" s="356"/>
      <c r="AW158" s="356"/>
      <c r="AX158" s="356"/>
      <c r="AY158" s="356"/>
      <c r="AZ158" s="356"/>
      <c r="BA158" s="356"/>
      <c r="BB158" s="356"/>
      <c r="BC158" s="356"/>
      <c r="BD158" s="356"/>
      <c r="BE158" s="356"/>
      <c r="BF158" s="356"/>
      <c r="BG158" s="356"/>
      <c r="BH158" s="356"/>
      <c r="BI158" s="356"/>
      <c r="BJ158" s="356"/>
    </row>
    <row r="159" spans="1:62" s="421" customFormat="1" ht="12" thickBot="1">
      <c r="A159" s="430">
        <v>17</v>
      </c>
      <c r="B159" s="366" t="s">
        <v>103</v>
      </c>
      <c r="C159" s="375">
        <v>20</v>
      </c>
      <c r="D159" s="375"/>
      <c r="E159" s="314">
        <v>20</v>
      </c>
      <c r="F159" s="314">
        <v>10</v>
      </c>
      <c r="G159" s="367">
        <v>30</v>
      </c>
      <c r="H159" s="368">
        <v>1</v>
      </c>
      <c r="I159" s="373"/>
      <c r="J159" s="351"/>
      <c r="K159" s="411"/>
      <c r="L159" s="373">
        <v>20</v>
      </c>
      <c r="M159" s="351"/>
      <c r="N159" s="374">
        <v>1</v>
      </c>
      <c r="O159" s="382"/>
      <c r="P159" s="356"/>
      <c r="Q159" s="381"/>
      <c r="R159" s="377"/>
      <c r="S159" s="378"/>
      <c r="T159" s="374"/>
      <c r="U159" s="383" t="s">
        <v>136</v>
      </c>
      <c r="V159" s="380"/>
      <c r="W159" s="356"/>
      <c r="X159" s="356"/>
      <c r="Y159" s="356"/>
      <c r="Z159" s="356"/>
      <c r="AA159" s="356"/>
      <c r="AB159" s="356"/>
      <c r="AC159" s="356"/>
      <c r="AD159" s="356"/>
      <c r="AE159" s="356"/>
      <c r="AF159" s="356"/>
      <c r="AG159" s="356"/>
      <c r="AH159" s="356"/>
      <c r="AI159" s="356"/>
      <c r="AJ159" s="356"/>
      <c r="AK159" s="356"/>
      <c r="AL159" s="356"/>
      <c r="AM159" s="356"/>
      <c r="AN159" s="356"/>
      <c r="AO159" s="356"/>
      <c r="AP159" s="356"/>
      <c r="AQ159" s="356"/>
      <c r="AR159" s="356"/>
      <c r="AS159" s="356"/>
      <c r="AT159" s="356"/>
      <c r="AU159" s="356"/>
      <c r="AV159" s="356"/>
      <c r="AW159" s="356"/>
      <c r="AX159" s="356"/>
      <c r="AY159" s="356"/>
      <c r="AZ159" s="356"/>
      <c r="BA159" s="356"/>
      <c r="BB159" s="356"/>
      <c r="BC159" s="356"/>
      <c r="BD159" s="356"/>
      <c r="BE159" s="356"/>
      <c r="BF159" s="356"/>
      <c r="BG159" s="356"/>
      <c r="BH159" s="356"/>
      <c r="BI159" s="356"/>
      <c r="BJ159" s="356"/>
    </row>
    <row r="160" spans="1:62" s="421" customFormat="1" ht="12" thickBot="1">
      <c r="A160" s="383">
        <v>18</v>
      </c>
      <c r="B160" s="366" t="s">
        <v>52</v>
      </c>
      <c r="C160" s="375">
        <v>15</v>
      </c>
      <c r="D160" s="375">
        <v>15</v>
      </c>
      <c r="E160" s="314">
        <v>30</v>
      </c>
      <c r="F160" s="314">
        <v>30</v>
      </c>
      <c r="G160" s="367">
        <v>60</v>
      </c>
      <c r="H160" s="368">
        <v>3</v>
      </c>
      <c r="I160" s="373"/>
      <c r="J160" s="351"/>
      <c r="K160" s="411"/>
      <c r="L160" s="373">
        <v>15</v>
      </c>
      <c r="M160" s="351">
        <v>15</v>
      </c>
      <c r="N160" s="374" t="s">
        <v>30</v>
      </c>
      <c r="O160" s="373"/>
      <c r="P160" s="351"/>
      <c r="Q160" s="374"/>
      <c r="R160" s="373"/>
      <c r="S160" s="351"/>
      <c r="T160" s="374"/>
      <c r="U160" s="383" t="s">
        <v>137</v>
      </c>
      <c r="V160" s="380"/>
      <c r="W160" s="356"/>
      <c r="X160" s="356"/>
      <c r="Y160" s="356"/>
      <c r="Z160" s="356"/>
      <c r="AA160" s="356"/>
      <c r="AB160" s="356"/>
      <c r="AC160" s="356"/>
      <c r="AD160" s="356"/>
      <c r="AE160" s="356"/>
      <c r="AF160" s="356"/>
      <c r="AG160" s="356"/>
      <c r="AH160" s="356"/>
      <c r="AI160" s="356"/>
      <c r="AJ160" s="356"/>
      <c r="AK160" s="356"/>
      <c r="AL160" s="356"/>
      <c r="AM160" s="356"/>
      <c r="AN160" s="356"/>
      <c r="AO160" s="356"/>
      <c r="AP160" s="356"/>
      <c r="AQ160" s="356"/>
      <c r="AR160" s="356"/>
      <c r="AS160" s="356"/>
      <c r="AT160" s="356"/>
      <c r="AU160" s="356"/>
      <c r="AV160" s="356"/>
      <c r="AW160" s="356"/>
      <c r="AX160" s="356"/>
      <c r="AY160" s="356"/>
      <c r="AZ160" s="356"/>
      <c r="BA160" s="356"/>
      <c r="BB160" s="356"/>
      <c r="BC160" s="356"/>
      <c r="BD160" s="356"/>
      <c r="BE160" s="356"/>
      <c r="BF160" s="356"/>
      <c r="BG160" s="356"/>
      <c r="BH160" s="356"/>
      <c r="BI160" s="356"/>
      <c r="BJ160" s="356"/>
    </row>
    <row r="161" spans="1:62" s="421" customFormat="1" ht="12" thickBot="1">
      <c r="A161" s="432">
        <v>19</v>
      </c>
      <c r="B161" s="556" t="s">
        <v>188</v>
      </c>
      <c r="C161" s="375">
        <v>10</v>
      </c>
      <c r="D161" s="375">
        <v>30</v>
      </c>
      <c r="E161" s="314">
        <v>40</v>
      </c>
      <c r="F161" s="314">
        <v>30</v>
      </c>
      <c r="G161" s="367">
        <v>70</v>
      </c>
      <c r="H161" s="368">
        <v>3</v>
      </c>
      <c r="I161" s="373"/>
      <c r="J161" s="351"/>
      <c r="K161" s="411"/>
      <c r="L161" s="373">
        <v>10</v>
      </c>
      <c r="M161" s="351">
        <v>30</v>
      </c>
      <c r="N161" s="374" t="s">
        <v>30</v>
      </c>
      <c r="O161" s="377"/>
      <c r="P161" s="378"/>
      <c r="Q161" s="374"/>
      <c r="R161" s="373"/>
      <c r="S161" s="351"/>
      <c r="T161" s="374"/>
      <c r="U161" s="383" t="s">
        <v>136</v>
      </c>
      <c r="V161" s="380"/>
      <c r="W161" s="356"/>
      <c r="X161" s="356"/>
      <c r="Y161" s="356"/>
      <c r="Z161" s="356"/>
      <c r="AA161" s="356"/>
      <c r="AB161" s="356"/>
      <c r="AC161" s="356"/>
      <c r="AD161" s="356"/>
      <c r="AE161" s="356"/>
      <c r="AF161" s="356"/>
      <c r="AG161" s="356"/>
      <c r="AH161" s="356"/>
      <c r="AI161" s="356"/>
      <c r="AJ161" s="356"/>
      <c r="AK161" s="356"/>
      <c r="AL161" s="356"/>
      <c r="AM161" s="356"/>
      <c r="AN161" s="356"/>
      <c r="AO161" s="356"/>
      <c r="AP161" s="356"/>
      <c r="AQ161" s="356"/>
      <c r="AR161" s="356"/>
      <c r="AS161" s="356"/>
      <c r="AT161" s="356"/>
      <c r="AU161" s="356"/>
      <c r="AV161" s="356"/>
      <c r="AW161" s="356"/>
      <c r="AX161" s="356"/>
      <c r="AY161" s="356"/>
      <c r="AZ161" s="356"/>
      <c r="BA161" s="356"/>
      <c r="BB161" s="356"/>
      <c r="BC161" s="356"/>
      <c r="BD161" s="356"/>
      <c r="BE161" s="356"/>
      <c r="BF161" s="356"/>
      <c r="BG161" s="356"/>
      <c r="BH161" s="356"/>
      <c r="BI161" s="356"/>
      <c r="BJ161" s="356"/>
    </row>
    <row r="162" spans="1:62" s="421" customFormat="1" ht="12" thickBot="1">
      <c r="A162" s="430">
        <v>20</v>
      </c>
      <c r="B162" s="366" t="s">
        <v>66</v>
      </c>
      <c r="C162" s="375">
        <v>15</v>
      </c>
      <c r="D162" s="375">
        <v>15</v>
      </c>
      <c r="E162" s="314">
        <v>30</v>
      </c>
      <c r="F162" s="314">
        <v>30</v>
      </c>
      <c r="G162" s="367">
        <v>60</v>
      </c>
      <c r="H162" s="368">
        <v>2</v>
      </c>
      <c r="I162" s="369"/>
      <c r="J162" s="370"/>
      <c r="K162" s="371"/>
      <c r="L162" s="369">
        <v>15</v>
      </c>
      <c r="M162" s="370">
        <v>15</v>
      </c>
      <c r="N162" s="372">
        <v>2</v>
      </c>
      <c r="O162" s="373"/>
      <c r="P162" s="351"/>
      <c r="Q162" s="374"/>
      <c r="R162" s="373"/>
      <c r="S162" s="351"/>
      <c r="T162" s="374"/>
      <c r="U162" s="469" t="s">
        <v>138</v>
      </c>
      <c r="V162" s="380"/>
      <c r="W162" s="356"/>
      <c r="X162" s="356"/>
      <c r="Y162" s="356"/>
      <c r="Z162" s="356"/>
      <c r="AA162" s="356"/>
      <c r="AB162" s="356"/>
      <c r="AC162" s="356"/>
      <c r="AD162" s="356"/>
      <c r="AE162" s="356"/>
      <c r="AF162" s="356"/>
      <c r="AG162" s="356"/>
      <c r="AH162" s="356"/>
      <c r="AI162" s="356"/>
      <c r="AJ162" s="356"/>
      <c r="AK162" s="356"/>
      <c r="AL162" s="356"/>
      <c r="AM162" s="356"/>
      <c r="AN162" s="356"/>
      <c r="AO162" s="356"/>
      <c r="AP162" s="356"/>
      <c r="AQ162" s="356"/>
      <c r="AR162" s="356"/>
      <c r="AS162" s="356"/>
      <c r="AT162" s="356"/>
      <c r="AU162" s="356"/>
      <c r="AV162" s="356"/>
      <c r="AW162" s="356"/>
      <c r="AX162" s="356"/>
      <c r="AY162" s="356"/>
      <c r="AZ162" s="356"/>
      <c r="BA162" s="356"/>
      <c r="BB162" s="356"/>
      <c r="BC162" s="356"/>
      <c r="BD162" s="356"/>
      <c r="BE162" s="356"/>
      <c r="BF162" s="356"/>
      <c r="BG162" s="356"/>
      <c r="BH162" s="356"/>
      <c r="BI162" s="356"/>
      <c r="BJ162" s="356"/>
    </row>
    <row r="163" spans="1:62" s="421" customFormat="1" ht="12" thickBot="1">
      <c r="A163" s="383">
        <v>21</v>
      </c>
      <c r="B163" s="366" t="s">
        <v>161</v>
      </c>
      <c r="C163" s="375">
        <v>15</v>
      </c>
      <c r="D163" s="375">
        <v>15</v>
      </c>
      <c r="E163" s="314">
        <v>30</v>
      </c>
      <c r="F163" s="775">
        <v>45</v>
      </c>
      <c r="G163" s="770">
        <v>75</v>
      </c>
      <c r="H163" s="368">
        <v>3</v>
      </c>
      <c r="I163" s="373"/>
      <c r="J163" s="351"/>
      <c r="K163" s="411"/>
      <c r="L163" s="373"/>
      <c r="M163" s="351"/>
      <c r="N163" s="374"/>
      <c r="O163" s="373">
        <v>15</v>
      </c>
      <c r="P163" s="351">
        <v>15</v>
      </c>
      <c r="Q163" s="374" t="s">
        <v>30</v>
      </c>
      <c r="R163" s="377"/>
      <c r="S163" s="378"/>
      <c r="T163" s="374"/>
      <c r="U163" s="469" t="s">
        <v>138</v>
      </c>
      <c r="V163" s="380"/>
      <c r="W163" s="356"/>
      <c r="X163" s="356"/>
      <c r="Y163" s="356"/>
      <c r="Z163" s="356"/>
      <c r="AA163" s="356"/>
      <c r="AB163" s="356"/>
      <c r="AC163" s="356"/>
      <c r="AD163" s="356"/>
      <c r="AE163" s="356"/>
      <c r="AF163" s="356"/>
      <c r="AG163" s="356"/>
      <c r="AH163" s="356"/>
      <c r="AI163" s="356"/>
      <c r="AJ163" s="356"/>
      <c r="AK163" s="356"/>
      <c r="AL163" s="356"/>
      <c r="AM163" s="356"/>
      <c r="AN163" s="356"/>
      <c r="AO163" s="356"/>
      <c r="AP163" s="356"/>
      <c r="AQ163" s="356"/>
      <c r="AR163" s="356"/>
      <c r="AS163" s="356"/>
      <c r="AT163" s="356"/>
      <c r="AU163" s="356"/>
      <c r="AV163" s="356"/>
      <c r="AW163" s="356"/>
      <c r="AX163" s="356"/>
      <c r="AY163" s="356"/>
      <c r="AZ163" s="356"/>
      <c r="BA163" s="356"/>
      <c r="BB163" s="356"/>
      <c r="BC163" s="356"/>
      <c r="BD163" s="356"/>
      <c r="BE163" s="356"/>
      <c r="BF163" s="356"/>
      <c r="BG163" s="356"/>
      <c r="BH163" s="356"/>
      <c r="BI163" s="356"/>
      <c r="BJ163" s="356"/>
    </row>
    <row r="164" spans="1:62" s="421" customFormat="1" ht="15" customHeight="1" thickBot="1">
      <c r="A164" s="432">
        <v>22</v>
      </c>
      <c r="B164" s="366" t="s">
        <v>104</v>
      </c>
      <c r="C164" s="375">
        <v>20</v>
      </c>
      <c r="D164" s="375">
        <v>15</v>
      </c>
      <c r="E164" s="314">
        <v>35</v>
      </c>
      <c r="F164" s="775">
        <v>15</v>
      </c>
      <c r="G164" s="770">
        <v>50</v>
      </c>
      <c r="H164" s="368">
        <v>2</v>
      </c>
      <c r="I164" s="373"/>
      <c r="J164" s="351"/>
      <c r="K164" s="411"/>
      <c r="L164" s="373"/>
      <c r="M164" s="351"/>
      <c r="N164" s="374"/>
      <c r="O164" s="373">
        <v>20</v>
      </c>
      <c r="P164" s="351">
        <v>15</v>
      </c>
      <c r="Q164" s="374">
        <v>2</v>
      </c>
      <c r="R164" s="377"/>
      <c r="S164" s="378"/>
      <c r="T164" s="374"/>
      <c r="U164" s="383" t="s">
        <v>136</v>
      </c>
      <c r="V164" s="380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6"/>
      <c r="AH164" s="356"/>
      <c r="AI164" s="356"/>
      <c r="AJ164" s="356"/>
      <c r="AK164" s="356"/>
      <c r="AL164" s="356"/>
      <c r="AM164" s="356"/>
      <c r="AN164" s="356"/>
      <c r="AO164" s="356"/>
      <c r="AP164" s="356"/>
      <c r="AQ164" s="356"/>
      <c r="AR164" s="356"/>
      <c r="AS164" s="356"/>
      <c r="AT164" s="356"/>
      <c r="AU164" s="356"/>
      <c r="AV164" s="356"/>
      <c r="AW164" s="356"/>
      <c r="AX164" s="356"/>
      <c r="AY164" s="356"/>
      <c r="AZ164" s="356"/>
      <c r="BA164" s="356"/>
      <c r="BB164" s="356"/>
      <c r="BC164" s="356"/>
      <c r="BD164" s="356"/>
      <c r="BE164" s="356"/>
      <c r="BF164" s="356"/>
      <c r="BG164" s="356"/>
      <c r="BH164" s="356"/>
      <c r="BI164" s="356"/>
      <c r="BJ164" s="356"/>
    </row>
    <row r="165" spans="1:62" s="421" customFormat="1" ht="12" thickBot="1">
      <c r="A165" s="430">
        <v>23</v>
      </c>
      <c r="B165" s="433" t="s">
        <v>105</v>
      </c>
      <c r="C165" s="375">
        <v>30</v>
      </c>
      <c r="D165" s="375"/>
      <c r="E165" s="385">
        <v>30</v>
      </c>
      <c r="F165" s="385"/>
      <c r="G165" s="770">
        <v>30</v>
      </c>
      <c r="H165" s="394">
        <v>1</v>
      </c>
      <c r="I165" s="373"/>
      <c r="J165" s="351"/>
      <c r="K165" s="411"/>
      <c r="L165" s="373"/>
      <c r="M165" s="351"/>
      <c r="N165" s="374"/>
      <c r="O165" s="373">
        <v>30</v>
      </c>
      <c r="P165" s="351"/>
      <c r="Q165" s="374">
        <v>1</v>
      </c>
      <c r="R165" s="377"/>
      <c r="S165" s="378"/>
      <c r="T165" s="374"/>
      <c r="U165" s="383" t="s">
        <v>136</v>
      </c>
      <c r="V165" s="380"/>
      <c r="W165" s="356"/>
      <c r="X165" s="356"/>
      <c r="Y165" s="356"/>
      <c r="Z165" s="356"/>
      <c r="AA165" s="356"/>
      <c r="AB165" s="356"/>
      <c r="AC165" s="356"/>
      <c r="AD165" s="356"/>
      <c r="AE165" s="356"/>
      <c r="AF165" s="356"/>
      <c r="AG165" s="356"/>
      <c r="AH165" s="356"/>
      <c r="AI165" s="356"/>
      <c r="AJ165" s="356"/>
      <c r="AK165" s="356"/>
      <c r="AL165" s="356"/>
      <c r="AM165" s="356"/>
      <c r="AN165" s="356"/>
      <c r="AO165" s="356"/>
      <c r="AP165" s="356"/>
      <c r="AQ165" s="356"/>
      <c r="AR165" s="356"/>
      <c r="AS165" s="356"/>
      <c r="AT165" s="356"/>
      <c r="AU165" s="356"/>
      <c r="AV165" s="356"/>
      <c r="AW165" s="356"/>
      <c r="AX165" s="356"/>
      <c r="AY165" s="356"/>
      <c r="AZ165" s="356"/>
      <c r="BA165" s="356"/>
      <c r="BB165" s="356"/>
      <c r="BC165" s="356"/>
      <c r="BD165" s="356"/>
      <c r="BE165" s="356"/>
      <c r="BF165" s="356"/>
      <c r="BG165" s="356"/>
      <c r="BH165" s="356"/>
      <c r="BI165" s="356"/>
      <c r="BJ165" s="356"/>
    </row>
    <row r="166" spans="1:62" s="421" customFormat="1" ht="23.25" thickBot="1">
      <c r="A166" s="383">
        <v>24</v>
      </c>
      <c r="B166" s="366" t="s">
        <v>106</v>
      </c>
      <c r="C166" s="375">
        <v>15</v>
      </c>
      <c r="D166" s="375"/>
      <c r="E166" s="385">
        <v>15</v>
      </c>
      <c r="F166" s="385">
        <v>10</v>
      </c>
      <c r="G166" s="367">
        <v>25</v>
      </c>
      <c r="H166" s="394">
        <v>1</v>
      </c>
      <c r="I166" s="373"/>
      <c r="J166" s="351"/>
      <c r="K166" s="411"/>
      <c r="L166" s="373"/>
      <c r="M166" s="351"/>
      <c r="N166" s="374"/>
      <c r="O166" s="373">
        <v>15</v>
      </c>
      <c r="P166" s="351"/>
      <c r="Q166" s="374">
        <v>1</v>
      </c>
      <c r="R166" s="377"/>
      <c r="S166" s="378"/>
      <c r="T166" s="374"/>
      <c r="U166" s="383" t="s">
        <v>136</v>
      </c>
      <c r="V166" s="380"/>
      <c r="W166" s="356"/>
      <c r="X166" s="356"/>
      <c r="Y166" s="356"/>
      <c r="Z166" s="356"/>
      <c r="AA166" s="356"/>
      <c r="AB166" s="356"/>
      <c r="AC166" s="356"/>
      <c r="AD166" s="356"/>
      <c r="AE166" s="356"/>
      <c r="AF166" s="356"/>
      <c r="AG166" s="356"/>
      <c r="AH166" s="356"/>
      <c r="AI166" s="356"/>
      <c r="AJ166" s="356"/>
      <c r="AK166" s="356"/>
      <c r="AL166" s="356"/>
      <c r="AM166" s="356"/>
      <c r="AN166" s="356"/>
      <c r="AO166" s="356"/>
      <c r="AP166" s="356"/>
      <c r="AQ166" s="356"/>
      <c r="AR166" s="356"/>
      <c r="AS166" s="356"/>
      <c r="AT166" s="356"/>
      <c r="AU166" s="356"/>
      <c r="AV166" s="356"/>
      <c r="AW166" s="356"/>
      <c r="AX166" s="356"/>
      <c r="AY166" s="356"/>
      <c r="AZ166" s="356"/>
      <c r="BA166" s="356"/>
      <c r="BB166" s="356"/>
      <c r="BC166" s="356"/>
      <c r="BD166" s="356"/>
      <c r="BE166" s="356"/>
      <c r="BF166" s="356"/>
      <c r="BG166" s="356"/>
      <c r="BH166" s="356"/>
      <c r="BI166" s="356"/>
      <c r="BJ166" s="356"/>
    </row>
    <row r="167" spans="1:62" s="421" customFormat="1" ht="12" thickBot="1">
      <c r="A167" s="432">
        <v>25</v>
      </c>
      <c r="B167" s="366" t="s">
        <v>107</v>
      </c>
      <c r="C167" s="375">
        <v>20</v>
      </c>
      <c r="D167" s="375">
        <v>20</v>
      </c>
      <c r="E167" s="314">
        <v>40</v>
      </c>
      <c r="F167" s="775">
        <v>10</v>
      </c>
      <c r="G167" s="770">
        <v>50</v>
      </c>
      <c r="H167" s="368">
        <v>2</v>
      </c>
      <c r="I167" s="373"/>
      <c r="J167" s="351"/>
      <c r="K167" s="411"/>
      <c r="L167" s="373"/>
      <c r="M167" s="351"/>
      <c r="N167" s="374"/>
      <c r="O167" s="373">
        <v>20</v>
      </c>
      <c r="P167" s="351">
        <v>20</v>
      </c>
      <c r="Q167" s="374" t="s">
        <v>154</v>
      </c>
      <c r="R167" s="377"/>
      <c r="S167" s="378"/>
      <c r="T167" s="374"/>
      <c r="U167" s="383" t="s">
        <v>136</v>
      </c>
      <c r="V167" s="380"/>
      <c r="W167" s="356"/>
      <c r="X167" s="356"/>
      <c r="Y167" s="356"/>
      <c r="Z167" s="356"/>
      <c r="AA167" s="356"/>
      <c r="AB167" s="356"/>
      <c r="AC167" s="356"/>
      <c r="AD167" s="356"/>
      <c r="AE167" s="356"/>
      <c r="AF167" s="356"/>
      <c r="AG167" s="356"/>
      <c r="AH167" s="356"/>
      <c r="AI167" s="356"/>
      <c r="AJ167" s="356"/>
      <c r="AK167" s="356"/>
      <c r="AL167" s="356"/>
      <c r="AM167" s="356"/>
      <c r="AN167" s="356"/>
      <c r="AO167" s="356"/>
      <c r="AP167" s="356"/>
      <c r="AQ167" s="356"/>
      <c r="AR167" s="356"/>
      <c r="AS167" s="356"/>
      <c r="AT167" s="356"/>
      <c r="AU167" s="356"/>
      <c r="AV167" s="356"/>
      <c r="AW167" s="356"/>
      <c r="AX167" s="356"/>
      <c r="AY167" s="356"/>
      <c r="AZ167" s="356"/>
      <c r="BA167" s="356"/>
      <c r="BB167" s="356"/>
      <c r="BC167" s="356"/>
      <c r="BD167" s="356"/>
      <c r="BE167" s="356"/>
      <c r="BF167" s="356"/>
      <c r="BG167" s="356"/>
      <c r="BH167" s="356"/>
      <c r="BI167" s="356"/>
      <c r="BJ167" s="356"/>
    </row>
    <row r="168" spans="1:62" s="421" customFormat="1" ht="12" thickBot="1">
      <c r="A168" s="430">
        <v>26</v>
      </c>
      <c r="B168" s="366" t="s">
        <v>53</v>
      </c>
      <c r="C168" s="375">
        <v>15</v>
      </c>
      <c r="D168" s="375">
        <v>15</v>
      </c>
      <c r="E168" s="385">
        <v>30</v>
      </c>
      <c r="F168" s="385">
        <v>20</v>
      </c>
      <c r="G168" s="367">
        <v>50</v>
      </c>
      <c r="H168" s="394">
        <v>2</v>
      </c>
      <c r="I168" s="373"/>
      <c r="J168" s="351"/>
      <c r="K168" s="411"/>
      <c r="L168" s="373"/>
      <c r="M168" s="351"/>
      <c r="N168" s="374"/>
      <c r="O168" s="373">
        <v>15</v>
      </c>
      <c r="P168" s="351">
        <v>15</v>
      </c>
      <c r="Q168" s="374">
        <v>2</v>
      </c>
      <c r="R168" s="373"/>
      <c r="S168" s="351"/>
      <c r="T168" s="374"/>
      <c r="U168" s="383" t="s">
        <v>134</v>
      </c>
      <c r="V168" s="380"/>
      <c r="W168" s="356"/>
      <c r="X168" s="356"/>
      <c r="Y168" s="356"/>
      <c r="Z168" s="356"/>
      <c r="AA168" s="356"/>
      <c r="AB168" s="356"/>
      <c r="AC168" s="356"/>
      <c r="AD168" s="356"/>
      <c r="AE168" s="356"/>
      <c r="AF168" s="356"/>
      <c r="AG168" s="356"/>
      <c r="AH168" s="356"/>
      <c r="AI168" s="356"/>
      <c r="AJ168" s="356"/>
      <c r="AK168" s="356"/>
      <c r="AL168" s="356"/>
      <c r="AM168" s="356"/>
      <c r="AN168" s="356"/>
      <c r="AO168" s="356"/>
      <c r="AP168" s="356"/>
      <c r="AQ168" s="356"/>
      <c r="AR168" s="356"/>
      <c r="AS168" s="356"/>
      <c r="AT168" s="356"/>
      <c r="AU168" s="356"/>
      <c r="AV168" s="356"/>
      <c r="AW168" s="356"/>
      <c r="AX168" s="356"/>
      <c r="AY168" s="356"/>
      <c r="AZ168" s="356"/>
      <c r="BA168" s="356"/>
      <c r="BB168" s="356"/>
      <c r="BC168" s="356"/>
      <c r="BD168" s="356"/>
      <c r="BE168" s="356"/>
      <c r="BF168" s="356"/>
      <c r="BG168" s="356"/>
      <c r="BH168" s="356"/>
      <c r="BI168" s="356"/>
      <c r="BJ168" s="356"/>
    </row>
    <row r="169" spans="1:62" s="421" customFormat="1" ht="12" thickBot="1">
      <c r="A169" s="383">
        <v>27</v>
      </c>
      <c r="B169" s="366" t="s">
        <v>108</v>
      </c>
      <c r="C169" s="375">
        <v>10</v>
      </c>
      <c r="D169" s="375"/>
      <c r="E169" s="385">
        <v>10</v>
      </c>
      <c r="F169" s="385">
        <v>15</v>
      </c>
      <c r="G169" s="367">
        <v>25</v>
      </c>
      <c r="H169" s="394">
        <v>1</v>
      </c>
      <c r="I169" s="373"/>
      <c r="J169" s="351"/>
      <c r="K169" s="411"/>
      <c r="L169" s="373"/>
      <c r="M169" s="351"/>
      <c r="N169" s="374"/>
      <c r="O169" s="373">
        <v>10</v>
      </c>
      <c r="P169" s="351"/>
      <c r="Q169" s="374">
        <v>1</v>
      </c>
      <c r="R169" s="377"/>
      <c r="S169" s="378"/>
      <c r="T169" s="374"/>
      <c r="U169" s="383" t="s">
        <v>136</v>
      </c>
      <c r="V169" s="380"/>
      <c r="W169" s="356"/>
      <c r="X169" s="356"/>
      <c r="Y169" s="356"/>
      <c r="Z169" s="356"/>
      <c r="AA169" s="356"/>
      <c r="AB169" s="356"/>
      <c r="AC169" s="356"/>
      <c r="AD169" s="356"/>
      <c r="AE169" s="356"/>
      <c r="AF169" s="356"/>
      <c r="AG169" s="356"/>
      <c r="AH169" s="356"/>
      <c r="AI169" s="356"/>
      <c r="AJ169" s="356"/>
      <c r="AK169" s="356"/>
      <c r="AL169" s="356"/>
      <c r="AM169" s="356"/>
      <c r="AN169" s="356"/>
      <c r="AO169" s="356"/>
      <c r="AP169" s="356"/>
      <c r="AQ169" s="356"/>
      <c r="AR169" s="356"/>
      <c r="AS169" s="356"/>
      <c r="AT169" s="356"/>
      <c r="AU169" s="356"/>
      <c r="AV169" s="356"/>
      <c r="AW169" s="356"/>
      <c r="AX169" s="356"/>
      <c r="AY169" s="356"/>
      <c r="AZ169" s="356"/>
      <c r="BA169" s="356"/>
      <c r="BB169" s="356"/>
      <c r="BC169" s="356"/>
      <c r="BD169" s="356"/>
      <c r="BE169" s="356"/>
      <c r="BF169" s="356"/>
      <c r="BG169" s="356"/>
      <c r="BH169" s="356"/>
      <c r="BI169" s="356"/>
      <c r="BJ169" s="356"/>
    </row>
    <row r="170" spans="1:62" s="421" customFormat="1" ht="13.15" customHeight="1" thickBot="1">
      <c r="A170" s="432">
        <v>28</v>
      </c>
      <c r="B170" s="366" t="s">
        <v>109</v>
      </c>
      <c r="C170" s="375">
        <v>25</v>
      </c>
      <c r="D170" s="375"/>
      <c r="E170" s="385">
        <v>25</v>
      </c>
      <c r="F170" s="385"/>
      <c r="G170" s="367">
        <v>25</v>
      </c>
      <c r="H170" s="394">
        <v>1</v>
      </c>
      <c r="I170" s="373"/>
      <c r="J170" s="351"/>
      <c r="K170" s="411"/>
      <c r="L170" s="373"/>
      <c r="M170" s="351"/>
      <c r="N170" s="374"/>
      <c r="O170" s="373">
        <v>25</v>
      </c>
      <c r="P170" s="351"/>
      <c r="Q170" s="374">
        <v>1</v>
      </c>
      <c r="R170" s="377"/>
      <c r="S170" s="378"/>
      <c r="T170" s="374"/>
      <c r="U170" s="383" t="s">
        <v>140</v>
      </c>
      <c r="V170" s="380"/>
      <c r="W170" s="356"/>
      <c r="X170" s="356"/>
      <c r="Y170" s="356"/>
      <c r="Z170" s="356"/>
      <c r="AA170" s="356"/>
      <c r="AB170" s="356"/>
      <c r="AC170" s="356"/>
      <c r="AD170" s="356"/>
      <c r="AE170" s="356"/>
      <c r="AF170" s="356"/>
      <c r="AG170" s="356"/>
      <c r="AH170" s="356"/>
      <c r="AI170" s="356"/>
      <c r="AJ170" s="356"/>
      <c r="AK170" s="356"/>
      <c r="AL170" s="356"/>
      <c r="AM170" s="356"/>
      <c r="AN170" s="356"/>
      <c r="AO170" s="356"/>
      <c r="AP170" s="356"/>
      <c r="AQ170" s="356"/>
      <c r="AR170" s="356"/>
      <c r="AS170" s="356"/>
      <c r="AT170" s="356"/>
      <c r="AU170" s="356"/>
      <c r="AV170" s="356"/>
      <c r="AW170" s="356"/>
      <c r="AX170" s="356"/>
      <c r="AY170" s="356"/>
      <c r="AZ170" s="356"/>
      <c r="BA170" s="356"/>
      <c r="BB170" s="356"/>
      <c r="BC170" s="356"/>
      <c r="BD170" s="356"/>
      <c r="BE170" s="356"/>
      <c r="BF170" s="356"/>
      <c r="BG170" s="356"/>
      <c r="BH170" s="356"/>
      <c r="BI170" s="356"/>
      <c r="BJ170" s="356"/>
    </row>
    <row r="171" spans="1:62" s="421" customFormat="1" ht="12" thickBot="1">
      <c r="A171" s="430">
        <v>29</v>
      </c>
      <c r="B171" s="366" t="s">
        <v>111</v>
      </c>
      <c r="C171" s="375">
        <v>10</v>
      </c>
      <c r="D171" s="375">
        <v>20</v>
      </c>
      <c r="E171" s="385">
        <v>30</v>
      </c>
      <c r="F171" s="385">
        <v>20</v>
      </c>
      <c r="G171" s="367">
        <v>50</v>
      </c>
      <c r="H171" s="394">
        <v>2</v>
      </c>
      <c r="I171" s="373"/>
      <c r="J171" s="351"/>
      <c r="K171" s="411"/>
      <c r="L171" s="373"/>
      <c r="M171" s="351"/>
      <c r="N171" s="374"/>
      <c r="O171" s="373">
        <v>10</v>
      </c>
      <c r="P171" s="351">
        <v>20</v>
      </c>
      <c r="Q171" s="374">
        <v>2</v>
      </c>
      <c r="R171" s="382"/>
      <c r="S171" s="356"/>
      <c r="T171" s="381"/>
      <c r="U171" s="383" t="s">
        <v>136</v>
      </c>
      <c r="V171" s="380"/>
      <c r="W171" s="356"/>
      <c r="X171" s="356"/>
      <c r="Y171" s="356"/>
      <c r="Z171" s="356"/>
      <c r="AA171" s="356"/>
      <c r="AB171" s="356"/>
      <c r="AC171" s="356"/>
      <c r="AD171" s="356"/>
      <c r="AE171" s="356"/>
      <c r="AF171" s="356"/>
      <c r="AG171" s="356"/>
      <c r="AH171" s="356"/>
      <c r="AI171" s="356"/>
      <c r="AJ171" s="356"/>
      <c r="AK171" s="356"/>
      <c r="AL171" s="356"/>
      <c r="AM171" s="356"/>
      <c r="AN171" s="356"/>
      <c r="AO171" s="356"/>
      <c r="AP171" s="356"/>
      <c r="AQ171" s="356"/>
      <c r="AR171" s="356"/>
      <c r="AS171" s="356"/>
      <c r="AT171" s="356"/>
      <c r="AU171" s="356"/>
      <c r="AV171" s="356"/>
      <c r="AW171" s="356"/>
      <c r="AX171" s="356"/>
      <c r="AY171" s="356"/>
      <c r="AZ171" s="356"/>
      <c r="BA171" s="356"/>
      <c r="BB171" s="356"/>
      <c r="BC171" s="356"/>
      <c r="BD171" s="356"/>
      <c r="BE171" s="356"/>
      <c r="BF171" s="356"/>
      <c r="BG171" s="356"/>
      <c r="BH171" s="356"/>
      <c r="BI171" s="356"/>
      <c r="BJ171" s="356"/>
    </row>
    <row r="172" spans="1:62" s="421" customFormat="1" ht="12" thickBot="1">
      <c r="A172" s="383">
        <v>30</v>
      </c>
      <c r="B172" s="384" t="s">
        <v>59</v>
      </c>
      <c r="C172" s="395">
        <v>15</v>
      </c>
      <c r="D172" s="385"/>
      <c r="E172" s="385">
        <v>15</v>
      </c>
      <c r="F172" s="774">
        <v>10</v>
      </c>
      <c r="G172" s="776">
        <v>25</v>
      </c>
      <c r="H172" s="394">
        <v>1</v>
      </c>
      <c r="I172" s="373"/>
      <c r="J172" s="351"/>
      <c r="K172" s="411"/>
      <c r="L172" s="373"/>
      <c r="M172" s="351"/>
      <c r="N172" s="374"/>
      <c r="O172" s="373"/>
      <c r="P172" s="351"/>
      <c r="Q172" s="374"/>
      <c r="R172" s="373">
        <v>15</v>
      </c>
      <c r="S172" s="351"/>
      <c r="T172" s="374">
        <v>1</v>
      </c>
      <c r="U172" s="383" t="s">
        <v>136</v>
      </c>
      <c r="V172" s="380"/>
      <c r="W172" s="356"/>
      <c r="X172" s="356"/>
      <c r="Y172" s="356"/>
      <c r="Z172" s="356"/>
      <c r="AA172" s="356"/>
      <c r="AB172" s="356"/>
      <c r="AC172" s="356"/>
      <c r="AD172" s="356"/>
      <c r="AE172" s="356"/>
      <c r="AF172" s="356"/>
      <c r="AG172" s="356"/>
      <c r="AH172" s="356"/>
      <c r="AI172" s="356"/>
      <c r="AJ172" s="356"/>
      <c r="AK172" s="356"/>
      <c r="AL172" s="356"/>
      <c r="AM172" s="356"/>
      <c r="AN172" s="356"/>
      <c r="AO172" s="356"/>
      <c r="AP172" s="356"/>
      <c r="AQ172" s="356"/>
      <c r="AR172" s="356"/>
      <c r="AS172" s="356"/>
      <c r="AT172" s="356"/>
      <c r="AU172" s="356"/>
      <c r="AV172" s="356"/>
      <c r="AW172" s="356"/>
      <c r="AX172" s="356"/>
      <c r="AY172" s="356"/>
      <c r="AZ172" s="356"/>
      <c r="BA172" s="356"/>
      <c r="BB172" s="356"/>
      <c r="BC172" s="356"/>
      <c r="BD172" s="356"/>
      <c r="BE172" s="356"/>
      <c r="BF172" s="356"/>
      <c r="BG172" s="356"/>
      <c r="BH172" s="356"/>
      <c r="BI172" s="356"/>
      <c r="BJ172" s="356"/>
    </row>
    <row r="173" spans="1:62" s="421" customFormat="1">
      <c r="A173" s="432">
        <v>31</v>
      </c>
      <c r="B173" s="366" t="s">
        <v>110</v>
      </c>
      <c r="C173" s="375">
        <v>10</v>
      </c>
      <c r="D173" s="375">
        <v>20</v>
      </c>
      <c r="E173" s="314">
        <v>30</v>
      </c>
      <c r="F173" s="314">
        <v>20</v>
      </c>
      <c r="G173" s="368">
        <v>50</v>
      </c>
      <c r="H173" s="368">
        <v>2</v>
      </c>
      <c r="I173" s="373"/>
      <c r="J173" s="351"/>
      <c r="K173" s="411"/>
      <c r="L173" s="373"/>
      <c r="M173" s="351"/>
      <c r="N173" s="374"/>
      <c r="O173" s="373"/>
      <c r="P173" s="351"/>
      <c r="Q173" s="374"/>
      <c r="R173" s="373">
        <v>10</v>
      </c>
      <c r="S173" s="351">
        <v>20</v>
      </c>
      <c r="T173" s="374">
        <v>2</v>
      </c>
      <c r="U173" s="383" t="s">
        <v>136</v>
      </c>
      <c r="V173" s="380"/>
      <c r="W173" s="356"/>
      <c r="X173" s="356"/>
      <c r="Y173" s="356"/>
      <c r="Z173" s="356"/>
      <c r="AA173" s="356"/>
      <c r="AB173" s="356"/>
      <c r="AC173" s="356"/>
      <c r="AD173" s="356"/>
      <c r="AE173" s="356"/>
      <c r="AF173" s="356"/>
      <c r="AG173" s="356"/>
      <c r="AH173" s="356"/>
      <c r="AI173" s="356"/>
      <c r="AJ173" s="356"/>
      <c r="AK173" s="356"/>
      <c r="AL173" s="356"/>
      <c r="AM173" s="356"/>
      <c r="AN173" s="356"/>
      <c r="AO173" s="356"/>
      <c r="AP173" s="356"/>
      <c r="AQ173" s="356"/>
      <c r="AR173" s="356"/>
      <c r="AS173" s="356"/>
      <c r="AT173" s="356"/>
      <c r="AU173" s="356"/>
      <c r="AV173" s="356"/>
      <c r="AW173" s="356"/>
      <c r="AX173" s="356"/>
      <c r="AY173" s="356"/>
      <c r="AZ173" s="356"/>
      <c r="BA173" s="356"/>
      <c r="BB173" s="356"/>
      <c r="BC173" s="356"/>
      <c r="BD173" s="356"/>
      <c r="BE173" s="356"/>
      <c r="BF173" s="356"/>
      <c r="BG173" s="356"/>
      <c r="BH173" s="356"/>
      <c r="BI173" s="356"/>
      <c r="BJ173" s="356"/>
    </row>
    <row r="174" spans="1:62" s="421" customFormat="1" ht="12" thickBot="1">
      <c r="A174" s="430">
        <v>32</v>
      </c>
      <c r="B174" s="366" t="s">
        <v>158</v>
      </c>
      <c r="C174" s="375">
        <v>30</v>
      </c>
      <c r="D174" s="375">
        <v>10</v>
      </c>
      <c r="E174" s="314">
        <v>40</v>
      </c>
      <c r="F174" s="775">
        <v>35</v>
      </c>
      <c r="G174" s="768">
        <v>75</v>
      </c>
      <c r="H174" s="368">
        <v>3</v>
      </c>
      <c r="I174" s="373"/>
      <c r="J174" s="351"/>
      <c r="K174" s="411"/>
      <c r="L174" s="382"/>
      <c r="M174" s="356"/>
      <c r="N174" s="381"/>
      <c r="O174" s="382"/>
      <c r="P174" s="356"/>
      <c r="Q174" s="381"/>
      <c r="R174" s="373">
        <v>30</v>
      </c>
      <c r="S174" s="351">
        <v>10</v>
      </c>
      <c r="T174" s="374">
        <v>3</v>
      </c>
      <c r="U174" s="383" t="s">
        <v>133</v>
      </c>
      <c r="V174" s="380"/>
      <c r="W174" s="356"/>
      <c r="X174" s="356"/>
      <c r="Y174" s="356"/>
      <c r="Z174" s="356"/>
      <c r="AA174" s="356"/>
      <c r="AB174" s="356"/>
      <c r="AC174" s="356"/>
      <c r="AD174" s="356"/>
      <c r="AE174" s="356"/>
      <c r="AF174" s="356"/>
      <c r="AG174" s="356"/>
      <c r="AH174" s="356"/>
      <c r="AI174" s="356"/>
      <c r="AJ174" s="356"/>
      <c r="AK174" s="356"/>
      <c r="AL174" s="356"/>
      <c r="AM174" s="356"/>
      <c r="AN174" s="356"/>
      <c r="AO174" s="356"/>
      <c r="AP174" s="356"/>
      <c r="AQ174" s="356"/>
      <c r="AR174" s="356"/>
      <c r="AS174" s="356"/>
      <c r="AT174" s="356"/>
      <c r="AU174" s="356"/>
      <c r="AV174" s="356"/>
      <c r="AW174" s="356"/>
      <c r="AX174" s="356"/>
      <c r="AY174" s="356"/>
      <c r="AZ174" s="356"/>
      <c r="BA174" s="356"/>
      <c r="BB174" s="356"/>
      <c r="BC174" s="356"/>
      <c r="BD174" s="356"/>
      <c r="BE174" s="356"/>
      <c r="BF174" s="356"/>
      <c r="BG174" s="356"/>
      <c r="BH174" s="356"/>
      <c r="BI174" s="356"/>
      <c r="BJ174" s="356"/>
    </row>
    <row r="175" spans="1:62" s="365" customFormat="1" ht="12" thickBot="1">
      <c r="A175" s="383">
        <v>33</v>
      </c>
      <c r="B175" s="433" t="s">
        <v>159</v>
      </c>
      <c r="C175" s="375">
        <v>25</v>
      </c>
      <c r="D175" s="314"/>
      <c r="E175" s="314">
        <v>25</v>
      </c>
      <c r="F175" s="314"/>
      <c r="G175" s="770">
        <v>25</v>
      </c>
      <c r="H175" s="368">
        <v>1</v>
      </c>
      <c r="I175" s="373"/>
      <c r="J175" s="351"/>
      <c r="K175" s="411"/>
      <c r="L175" s="373"/>
      <c r="M175" s="351"/>
      <c r="N175" s="374"/>
      <c r="O175" s="373"/>
      <c r="P175" s="351"/>
      <c r="Q175" s="374"/>
      <c r="R175" s="373">
        <v>25</v>
      </c>
      <c r="S175" s="351"/>
      <c r="T175" s="374">
        <v>1</v>
      </c>
      <c r="U175" s="383" t="s">
        <v>132</v>
      </c>
      <c r="V175" s="380"/>
      <c r="W175" s="356"/>
      <c r="X175" s="356"/>
      <c r="Y175" s="356"/>
      <c r="Z175" s="356"/>
      <c r="AA175" s="356"/>
      <c r="AB175" s="356"/>
      <c r="AC175" s="356"/>
      <c r="AD175" s="356"/>
      <c r="AE175" s="356"/>
      <c r="AF175" s="356"/>
      <c r="AG175" s="356"/>
      <c r="AH175" s="356"/>
      <c r="AI175" s="356"/>
      <c r="AJ175" s="356"/>
      <c r="AK175" s="356"/>
      <c r="AL175" s="356"/>
      <c r="AM175" s="356"/>
      <c r="AN175" s="356"/>
      <c r="AO175" s="356"/>
      <c r="AP175" s="356"/>
      <c r="AQ175" s="356"/>
      <c r="AR175" s="356"/>
      <c r="AS175" s="356"/>
      <c r="AT175" s="356"/>
      <c r="AU175" s="356"/>
      <c r="AV175" s="356"/>
      <c r="AW175" s="356"/>
      <c r="AX175" s="356"/>
      <c r="AY175" s="356"/>
      <c r="AZ175" s="356"/>
      <c r="BA175" s="356"/>
      <c r="BB175" s="356"/>
      <c r="BC175" s="356"/>
      <c r="BD175" s="356"/>
      <c r="BE175" s="356"/>
      <c r="BF175" s="356"/>
      <c r="BG175" s="356"/>
      <c r="BH175" s="356"/>
      <c r="BI175" s="356"/>
      <c r="BJ175" s="356"/>
    </row>
    <row r="176" spans="1:62" s="365" customFormat="1">
      <c r="A176" s="432">
        <v>34</v>
      </c>
      <c r="B176" s="422" t="s">
        <v>152</v>
      </c>
      <c r="C176" s="375"/>
      <c r="D176" s="375">
        <v>60</v>
      </c>
      <c r="E176" s="314">
        <v>60</v>
      </c>
      <c r="F176" s="314">
        <v>40</v>
      </c>
      <c r="G176" s="359">
        <v>100</v>
      </c>
      <c r="H176" s="368">
        <v>4</v>
      </c>
      <c r="I176" s="373"/>
      <c r="J176" s="351"/>
      <c r="K176" s="411"/>
      <c r="L176" s="558"/>
      <c r="M176" s="350">
        <v>30</v>
      </c>
      <c r="N176" s="435">
        <v>2</v>
      </c>
      <c r="O176" s="558"/>
      <c r="P176" s="350">
        <v>15</v>
      </c>
      <c r="Q176" s="435">
        <v>1</v>
      </c>
      <c r="R176" s="373"/>
      <c r="S176" s="351">
        <v>15</v>
      </c>
      <c r="T176" s="374">
        <v>1</v>
      </c>
      <c r="U176" s="383"/>
      <c r="V176" s="380"/>
      <c r="W176" s="356"/>
      <c r="X176" s="356"/>
      <c r="Y176" s="356"/>
      <c r="Z176" s="356"/>
      <c r="AA176" s="356"/>
      <c r="AB176" s="356"/>
      <c r="AC176" s="356"/>
      <c r="AD176" s="356"/>
      <c r="AE176" s="356"/>
      <c r="AF176" s="356"/>
      <c r="AG176" s="356"/>
      <c r="AH176" s="356"/>
      <c r="AI176" s="356"/>
      <c r="AJ176" s="356"/>
      <c r="AK176" s="356"/>
      <c r="AL176" s="356"/>
      <c r="AM176" s="356"/>
      <c r="AN176" s="356"/>
      <c r="AO176" s="356"/>
      <c r="AP176" s="356"/>
      <c r="AQ176" s="356"/>
      <c r="AR176" s="356"/>
      <c r="AS176" s="356"/>
      <c r="AT176" s="356"/>
      <c r="AU176" s="356"/>
      <c r="AV176" s="356"/>
      <c r="AW176" s="356"/>
      <c r="AX176" s="356"/>
      <c r="AY176" s="356"/>
      <c r="AZ176" s="356"/>
      <c r="BA176" s="356"/>
      <c r="BB176" s="356"/>
      <c r="BC176" s="356"/>
      <c r="BD176" s="356"/>
      <c r="BE176" s="356"/>
      <c r="BF176" s="356"/>
      <c r="BG176" s="356"/>
      <c r="BH176" s="356"/>
      <c r="BI176" s="356"/>
      <c r="BJ176" s="356"/>
    </row>
    <row r="177" spans="1:62" s="365" customFormat="1">
      <c r="A177" s="430">
        <v>35</v>
      </c>
      <c r="B177" s="422" t="s">
        <v>153</v>
      </c>
      <c r="C177" s="375"/>
      <c r="D177" s="375">
        <v>60</v>
      </c>
      <c r="E177" s="314">
        <v>60</v>
      </c>
      <c r="F177" s="314">
        <v>40</v>
      </c>
      <c r="G177" s="359">
        <v>100</v>
      </c>
      <c r="H177" s="368">
        <v>4</v>
      </c>
      <c r="I177" s="373"/>
      <c r="J177" s="351"/>
      <c r="K177" s="411"/>
      <c r="L177" s="558"/>
      <c r="M177" s="350">
        <v>15</v>
      </c>
      <c r="N177" s="435">
        <v>1</v>
      </c>
      <c r="O177" s="558"/>
      <c r="P177" s="350">
        <v>15</v>
      </c>
      <c r="Q177" s="435">
        <v>1</v>
      </c>
      <c r="R177" s="373"/>
      <c r="S177" s="351">
        <v>30</v>
      </c>
      <c r="T177" s="374">
        <v>2</v>
      </c>
      <c r="U177" s="383"/>
      <c r="V177" s="380"/>
      <c r="W177" s="356"/>
      <c r="X177" s="356"/>
      <c r="Y177" s="356"/>
      <c r="Z177" s="356"/>
      <c r="AA177" s="356"/>
      <c r="AB177" s="356"/>
      <c r="AC177" s="356"/>
      <c r="AD177" s="356"/>
      <c r="AE177" s="356"/>
      <c r="AF177" s="356"/>
      <c r="AG177" s="356"/>
      <c r="AH177" s="356"/>
      <c r="AI177" s="356"/>
      <c r="AJ177" s="356"/>
      <c r="AK177" s="356"/>
      <c r="AL177" s="356"/>
      <c r="AM177" s="356"/>
      <c r="AN177" s="356"/>
      <c r="AO177" s="356"/>
      <c r="AP177" s="356"/>
      <c r="AQ177" s="356"/>
      <c r="AR177" s="356"/>
      <c r="AS177" s="356"/>
      <c r="AT177" s="356"/>
      <c r="AU177" s="356"/>
      <c r="AV177" s="356"/>
      <c r="AW177" s="356"/>
      <c r="AX177" s="356"/>
      <c r="AY177" s="356"/>
      <c r="AZ177" s="356"/>
      <c r="BA177" s="356"/>
      <c r="BB177" s="356"/>
      <c r="BC177" s="356"/>
      <c r="BD177" s="356"/>
      <c r="BE177" s="356"/>
      <c r="BF177" s="356"/>
      <c r="BG177" s="356"/>
      <c r="BH177" s="356"/>
      <c r="BI177" s="356"/>
      <c r="BJ177" s="356"/>
    </row>
    <row r="178" spans="1:62" s="365" customFormat="1" ht="12" thickBot="1">
      <c r="A178" s="383">
        <v>36</v>
      </c>
      <c r="B178" s="422" t="s">
        <v>150</v>
      </c>
      <c r="C178" s="375">
        <v>60</v>
      </c>
      <c r="D178" s="375"/>
      <c r="E178" s="314">
        <v>60</v>
      </c>
      <c r="F178" s="314">
        <v>40</v>
      </c>
      <c r="G178" s="359">
        <v>100</v>
      </c>
      <c r="H178" s="368">
        <v>4</v>
      </c>
      <c r="I178" s="373"/>
      <c r="J178" s="351"/>
      <c r="K178" s="411"/>
      <c r="L178" s="558">
        <v>15</v>
      </c>
      <c r="M178" s="350"/>
      <c r="N178" s="435">
        <v>1</v>
      </c>
      <c r="O178" s="558">
        <v>30</v>
      </c>
      <c r="P178" s="350"/>
      <c r="Q178" s="435">
        <v>2</v>
      </c>
      <c r="R178" s="373">
        <v>15</v>
      </c>
      <c r="S178" s="351"/>
      <c r="T178" s="374">
        <v>1</v>
      </c>
      <c r="U178" s="383"/>
      <c r="V178" s="380"/>
      <c r="W178" s="356"/>
      <c r="X178" s="356"/>
      <c r="Y178" s="356"/>
      <c r="Z178" s="356"/>
      <c r="AA178" s="356"/>
      <c r="AB178" s="356"/>
      <c r="AC178" s="356"/>
      <c r="AD178" s="356"/>
      <c r="AE178" s="356"/>
      <c r="AF178" s="356"/>
      <c r="AG178" s="356"/>
      <c r="AH178" s="356"/>
      <c r="AI178" s="356"/>
      <c r="AJ178" s="356"/>
      <c r="AK178" s="356"/>
      <c r="AL178" s="356"/>
      <c r="AM178" s="356"/>
      <c r="AN178" s="356"/>
      <c r="AO178" s="356"/>
      <c r="AP178" s="356"/>
      <c r="AQ178" s="356"/>
      <c r="AR178" s="356"/>
      <c r="AS178" s="356"/>
      <c r="AT178" s="356"/>
      <c r="AU178" s="356"/>
      <c r="AV178" s="356"/>
      <c r="AW178" s="356"/>
      <c r="AX178" s="356"/>
      <c r="AY178" s="356"/>
      <c r="AZ178" s="356"/>
      <c r="BA178" s="356"/>
      <c r="BB178" s="356"/>
      <c r="BC178" s="356"/>
      <c r="BD178" s="356"/>
      <c r="BE178" s="356"/>
      <c r="BF178" s="356"/>
      <c r="BG178" s="356"/>
      <c r="BH178" s="356"/>
      <c r="BI178" s="356"/>
      <c r="BJ178" s="356"/>
    </row>
    <row r="179" spans="1:62" s="365" customFormat="1">
      <c r="A179" s="432">
        <v>37</v>
      </c>
      <c r="B179" s="422" t="s">
        <v>151</v>
      </c>
      <c r="C179" s="375">
        <v>30</v>
      </c>
      <c r="D179" s="375"/>
      <c r="E179" s="314">
        <v>30</v>
      </c>
      <c r="F179" s="314">
        <v>20</v>
      </c>
      <c r="G179" s="359">
        <v>50</v>
      </c>
      <c r="H179" s="368">
        <v>2</v>
      </c>
      <c r="I179" s="373"/>
      <c r="J179" s="351"/>
      <c r="K179" s="411"/>
      <c r="L179" s="558">
        <v>15</v>
      </c>
      <c r="M179" s="350"/>
      <c r="N179" s="435">
        <v>1</v>
      </c>
      <c r="O179" s="558">
        <v>15</v>
      </c>
      <c r="P179" s="350"/>
      <c r="Q179" s="435">
        <v>1</v>
      </c>
      <c r="R179" s="373"/>
      <c r="S179" s="351"/>
      <c r="T179" s="374"/>
      <c r="U179" s="383"/>
      <c r="V179" s="380"/>
      <c r="W179" s="356"/>
      <c r="X179" s="356"/>
      <c r="Y179" s="356"/>
      <c r="Z179" s="356"/>
      <c r="AA179" s="356"/>
      <c r="AB179" s="356"/>
      <c r="AC179" s="356"/>
      <c r="AD179" s="356"/>
      <c r="AE179" s="356"/>
      <c r="AF179" s="356"/>
      <c r="AG179" s="356"/>
      <c r="AH179" s="356"/>
      <c r="AI179" s="356"/>
      <c r="AJ179" s="356"/>
      <c r="AK179" s="356"/>
      <c r="AL179" s="356"/>
      <c r="AM179" s="356"/>
      <c r="AN179" s="356"/>
      <c r="AO179" s="356"/>
      <c r="AP179" s="356"/>
      <c r="AQ179" s="356"/>
      <c r="AR179" s="356"/>
      <c r="AS179" s="356"/>
      <c r="AT179" s="356"/>
      <c r="AU179" s="356"/>
      <c r="AV179" s="356"/>
      <c r="AW179" s="356"/>
      <c r="AX179" s="356"/>
      <c r="AY179" s="356"/>
      <c r="AZ179" s="356"/>
      <c r="BA179" s="356"/>
      <c r="BB179" s="356"/>
      <c r="BC179" s="356"/>
      <c r="BD179" s="356"/>
      <c r="BE179" s="356"/>
      <c r="BF179" s="356"/>
      <c r="BG179" s="356"/>
      <c r="BH179" s="356"/>
      <c r="BI179" s="356"/>
      <c r="BJ179" s="356"/>
    </row>
    <row r="180" spans="1:62" s="105" customFormat="1">
      <c r="A180" s="232"/>
      <c r="B180" s="219" t="s">
        <v>61</v>
      </c>
      <c r="C180" s="233">
        <f>SUM(C158:C179)</f>
        <v>425</v>
      </c>
      <c r="D180" s="233">
        <f t="shared" ref="D180:G180" si="18">SUM(D158:D179)</f>
        <v>360</v>
      </c>
      <c r="E180" s="233">
        <f t="shared" si="18"/>
        <v>785</v>
      </c>
      <c r="F180" s="233">
        <f t="shared" si="18"/>
        <v>540</v>
      </c>
      <c r="G180" s="233">
        <f t="shared" si="18"/>
        <v>1325</v>
      </c>
      <c r="H180" s="233">
        <f>SUM(H158:H179)</f>
        <v>55</v>
      </c>
      <c r="I180" s="25"/>
      <c r="J180" s="23"/>
      <c r="K180" s="221"/>
      <c r="L180" s="222">
        <f>SUM(L158:L179)</f>
        <v>125</v>
      </c>
      <c r="M180" s="60">
        <f>SUM(M158:M179)</f>
        <v>105</v>
      </c>
      <c r="N180" s="234">
        <v>17</v>
      </c>
      <c r="O180" s="224">
        <f>SUM(O158:O179)</f>
        <v>205</v>
      </c>
      <c r="P180" s="28">
        <f>SUM(P158:P179)</f>
        <v>150</v>
      </c>
      <c r="Q180" s="234">
        <v>23</v>
      </c>
      <c r="R180" s="224">
        <f>SUM(R158:R179)</f>
        <v>95</v>
      </c>
      <c r="S180" s="28">
        <f>SUM(S158:S179)</f>
        <v>105</v>
      </c>
      <c r="T180" s="234">
        <v>15</v>
      </c>
      <c r="U180" s="225"/>
      <c r="V180" s="454"/>
      <c r="W180" s="104"/>
      <c r="X180" s="104"/>
      <c r="Y180" s="104"/>
      <c r="Z180" s="104"/>
      <c r="AA180" s="104"/>
      <c r="AB180" s="104"/>
      <c r="AC180" s="104"/>
      <c r="AD180" s="104"/>
      <c r="AE180" s="104"/>
      <c r="AF180" s="104"/>
      <c r="AG180" s="104"/>
      <c r="AH180" s="104"/>
      <c r="AI180" s="104"/>
      <c r="AJ180" s="104"/>
      <c r="AK180" s="104"/>
      <c r="AL180" s="104"/>
      <c r="AM180" s="104"/>
      <c r="AN180" s="104"/>
      <c r="AO180" s="104"/>
      <c r="AP180" s="104"/>
      <c r="AQ180" s="104"/>
      <c r="AR180" s="104"/>
      <c r="AS180" s="104"/>
      <c r="AT180" s="104"/>
      <c r="AU180" s="104"/>
      <c r="AV180" s="104"/>
      <c r="AW180" s="104"/>
      <c r="AX180" s="104"/>
      <c r="AY180" s="104"/>
      <c r="AZ180" s="104"/>
      <c r="BA180" s="104"/>
      <c r="BB180" s="104"/>
      <c r="BC180" s="104"/>
      <c r="BD180" s="104"/>
      <c r="BE180" s="104"/>
      <c r="BF180" s="104"/>
      <c r="BG180" s="104"/>
      <c r="BH180" s="104"/>
      <c r="BI180" s="104"/>
      <c r="BJ180" s="104"/>
    </row>
    <row r="181" spans="1:62" s="105" customFormat="1">
      <c r="A181" s="92"/>
      <c r="B181" s="211" t="s">
        <v>144</v>
      </c>
      <c r="C181" s="228">
        <f t="shared" ref="C181:H181" si="19">C24+C180</f>
        <v>620</v>
      </c>
      <c r="D181" s="228">
        <f t="shared" si="19"/>
        <v>580</v>
      </c>
      <c r="E181" s="228">
        <f t="shared" si="19"/>
        <v>1200</v>
      </c>
      <c r="F181" s="228">
        <f t="shared" si="19"/>
        <v>1105</v>
      </c>
      <c r="G181" s="228">
        <f t="shared" si="19"/>
        <v>2305</v>
      </c>
      <c r="H181" s="228">
        <f t="shared" si="19"/>
        <v>120</v>
      </c>
      <c r="I181" s="50"/>
      <c r="J181" s="50"/>
      <c r="K181" s="51"/>
      <c r="L181" s="50"/>
      <c r="M181" s="50"/>
      <c r="N181" s="50"/>
      <c r="O181" s="228">
        <f t="shared" ref="O181:T181" si="20">O24+O180</f>
        <v>205</v>
      </c>
      <c r="P181" s="228">
        <f t="shared" si="20"/>
        <v>150</v>
      </c>
      <c r="Q181" s="228">
        <f t="shared" si="20"/>
        <v>30</v>
      </c>
      <c r="R181" s="228">
        <f t="shared" si="20"/>
        <v>95</v>
      </c>
      <c r="S181" s="228">
        <f t="shared" si="20"/>
        <v>105</v>
      </c>
      <c r="T181" s="228">
        <f t="shared" si="20"/>
        <v>30</v>
      </c>
      <c r="V181" s="104"/>
      <c r="W181" s="104"/>
      <c r="X181" s="104"/>
      <c r="Y181" s="104"/>
      <c r="Z181" s="104"/>
      <c r="AA181" s="104"/>
      <c r="AB181" s="104"/>
      <c r="AC181" s="104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104"/>
      <c r="AN181" s="104"/>
      <c r="AO181" s="104"/>
      <c r="AP181" s="104"/>
      <c r="AQ181" s="104"/>
      <c r="AR181" s="104"/>
      <c r="AS181" s="104"/>
      <c r="AT181" s="104"/>
      <c r="AU181" s="104"/>
      <c r="AV181" s="104"/>
      <c r="AW181" s="104"/>
      <c r="AX181" s="104"/>
      <c r="AY181" s="104"/>
      <c r="AZ181" s="104"/>
      <c r="BA181" s="104"/>
      <c r="BB181" s="104"/>
      <c r="BC181" s="104"/>
      <c r="BD181" s="104"/>
      <c r="BE181" s="104"/>
      <c r="BF181" s="104"/>
      <c r="BG181" s="104"/>
      <c r="BH181" s="104"/>
      <c r="BI181" s="104"/>
      <c r="BJ181" s="104"/>
    </row>
    <row r="182" spans="1:62" s="103" customFormat="1" ht="2.4500000000000002" customHeight="1" thickBot="1">
      <c r="A182" s="74"/>
      <c r="B182" s="75"/>
      <c r="C182" s="76"/>
      <c r="D182" s="86"/>
      <c r="E182" s="77"/>
      <c r="F182" s="77"/>
      <c r="G182" s="77"/>
      <c r="H182" s="77"/>
      <c r="I182" s="78"/>
      <c r="J182" s="78"/>
      <c r="K182" s="79"/>
      <c r="L182" s="78"/>
      <c r="M182" s="78"/>
      <c r="N182" s="79"/>
      <c r="O182" s="78"/>
      <c r="P182" s="78"/>
      <c r="Q182" s="79"/>
      <c r="R182" s="78"/>
      <c r="S182" s="78"/>
      <c r="T182" s="79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</row>
    <row r="183" spans="1:62" ht="15.75" customHeight="1" thickBot="1">
      <c r="A183" s="788" t="s">
        <v>112</v>
      </c>
      <c r="B183" s="789"/>
      <c r="C183" s="791" t="s">
        <v>6</v>
      </c>
      <c r="D183" s="791" t="s">
        <v>7</v>
      </c>
      <c r="E183" s="791" t="s">
        <v>8</v>
      </c>
      <c r="F183" s="791" t="s">
        <v>9</v>
      </c>
      <c r="G183" s="793" t="s">
        <v>3</v>
      </c>
      <c r="H183" s="802" t="s">
        <v>4</v>
      </c>
      <c r="I183" s="785" t="s">
        <v>47</v>
      </c>
      <c r="J183" s="786"/>
      <c r="K183" s="787"/>
      <c r="L183" s="785" t="s">
        <v>48</v>
      </c>
      <c r="M183" s="786"/>
      <c r="N183" s="787"/>
      <c r="O183" s="785" t="s">
        <v>49</v>
      </c>
      <c r="P183" s="786"/>
      <c r="Q183" s="787"/>
      <c r="R183" s="785" t="s">
        <v>50</v>
      </c>
      <c r="S183" s="786"/>
      <c r="T183" s="787"/>
      <c r="U183" s="231"/>
      <c r="V183" s="454"/>
    </row>
    <row r="184" spans="1:62" ht="12.75" customHeight="1" thickBot="1">
      <c r="A184" s="790"/>
      <c r="B184" s="790"/>
      <c r="C184" s="792"/>
      <c r="D184" s="792"/>
      <c r="E184" s="792"/>
      <c r="F184" s="792"/>
      <c r="G184" s="794"/>
      <c r="H184" s="803"/>
      <c r="I184" s="62" t="s">
        <v>14</v>
      </c>
      <c r="J184" s="61" t="s">
        <v>15</v>
      </c>
      <c r="K184" s="63" t="s">
        <v>4</v>
      </c>
      <c r="L184" s="62" t="s">
        <v>14</v>
      </c>
      <c r="M184" s="61" t="s">
        <v>15</v>
      </c>
      <c r="N184" s="63" t="s">
        <v>4</v>
      </c>
      <c r="O184" s="62" t="s">
        <v>6</v>
      </c>
      <c r="P184" s="61" t="s">
        <v>15</v>
      </c>
      <c r="Q184" s="63" t="s">
        <v>4</v>
      </c>
      <c r="R184" s="62" t="s">
        <v>14</v>
      </c>
      <c r="S184" s="61" t="s">
        <v>15</v>
      </c>
      <c r="T184" s="63" t="s">
        <v>4</v>
      </c>
      <c r="U184" s="225"/>
      <c r="V184" s="454"/>
    </row>
    <row r="185" spans="1:62" s="574" customFormat="1" ht="12" thickBot="1">
      <c r="A185" s="588">
        <v>16</v>
      </c>
      <c r="B185" s="589" t="s">
        <v>113</v>
      </c>
      <c r="C185" s="590"/>
      <c r="D185" s="590">
        <v>150</v>
      </c>
      <c r="E185" s="591">
        <v>150</v>
      </c>
      <c r="F185" s="591">
        <v>100</v>
      </c>
      <c r="G185" s="592">
        <v>250</v>
      </c>
      <c r="H185" s="592">
        <v>10</v>
      </c>
      <c r="I185" s="593"/>
      <c r="J185" s="594"/>
      <c r="K185" s="595"/>
      <c r="L185" s="596"/>
      <c r="M185" s="597">
        <v>100</v>
      </c>
      <c r="N185" s="598">
        <v>6</v>
      </c>
      <c r="O185" s="596"/>
      <c r="P185" s="597">
        <v>50</v>
      </c>
      <c r="Q185" s="598">
        <v>4</v>
      </c>
      <c r="R185" s="596"/>
      <c r="S185" s="599"/>
      <c r="T185" s="600"/>
      <c r="U185" s="571" t="s">
        <v>132</v>
      </c>
      <c r="V185" s="585"/>
      <c r="W185" s="716"/>
      <c r="X185" s="573"/>
      <c r="Y185" s="573"/>
      <c r="Z185" s="573"/>
      <c r="AA185" s="573"/>
      <c r="AB185" s="573"/>
      <c r="AC185" s="573"/>
      <c r="AD185" s="573"/>
      <c r="AE185" s="573"/>
      <c r="AF185" s="573"/>
      <c r="AG185" s="573"/>
      <c r="AH185" s="573"/>
      <c r="AI185" s="573"/>
      <c r="AJ185" s="573"/>
      <c r="AK185" s="573"/>
      <c r="AL185" s="573"/>
      <c r="AM185" s="573"/>
      <c r="AN185" s="573"/>
      <c r="AO185" s="573"/>
      <c r="AP185" s="573"/>
      <c r="AQ185" s="573"/>
      <c r="AR185" s="573"/>
      <c r="AS185" s="573"/>
      <c r="AT185" s="573"/>
      <c r="AU185" s="573"/>
      <c r="AV185" s="573"/>
      <c r="AW185" s="573"/>
      <c r="AX185" s="573"/>
      <c r="AY185" s="573"/>
      <c r="AZ185" s="573"/>
      <c r="BA185" s="573"/>
      <c r="BB185" s="573"/>
      <c r="BC185" s="573"/>
      <c r="BD185" s="573"/>
      <c r="BE185" s="573"/>
      <c r="BF185" s="573"/>
      <c r="BG185" s="573"/>
      <c r="BH185" s="573"/>
      <c r="BI185" s="573"/>
      <c r="BJ185" s="573"/>
    </row>
    <row r="186" spans="1:62" s="365" customFormat="1" ht="12" thickBot="1">
      <c r="A186" s="448">
        <v>17</v>
      </c>
      <c r="B186" s="438" t="s">
        <v>114</v>
      </c>
      <c r="C186" s="408">
        <v>30</v>
      </c>
      <c r="D186" s="408"/>
      <c r="E186" s="303">
        <v>30</v>
      </c>
      <c r="F186" s="303">
        <v>20</v>
      </c>
      <c r="G186" s="367">
        <v>50</v>
      </c>
      <c r="H186" s="367">
        <v>2</v>
      </c>
      <c r="I186" s="451"/>
      <c r="J186" s="378"/>
      <c r="K186" s="439"/>
      <c r="L186" s="353"/>
      <c r="M186" s="351"/>
      <c r="N186" s="374"/>
      <c r="O186" s="353">
        <v>30</v>
      </c>
      <c r="P186" s="378"/>
      <c r="Q186" s="374">
        <v>2</v>
      </c>
      <c r="R186" s="451"/>
      <c r="S186" s="378"/>
      <c r="T186" s="374"/>
      <c r="U186" s="383" t="s">
        <v>136</v>
      </c>
      <c r="V186" s="455"/>
      <c r="W186" s="361"/>
      <c r="X186" s="356"/>
      <c r="Y186" s="356"/>
      <c r="Z186" s="356"/>
      <c r="AA186" s="356"/>
      <c r="AB186" s="356"/>
      <c r="AC186" s="356"/>
      <c r="AD186" s="356"/>
      <c r="AE186" s="356"/>
      <c r="AF186" s="356"/>
      <c r="AG186" s="356"/>
      <c r="AH186" s="356"/>
      <c r="AI186" s="356"/>
      <c r="AJ186" s="356"/>
      <c r="AK186" s="356"/>
      <c r="AL186" s="356"/>
      <c r="AM186" s="356"/>
      <c r="AN186" s="356"/>
      <c r="AO186" s="356"/>
      <c r="AP186" s="356"/>
      <c r="AQ186" s="356"/>
      <c r="AR186" s="356"/>
      <c r="AS186" s="356"/>
      <c r="AT186" s="356"/>
      <c r="AU186" s="356"/>
      <c r="AV186" s="356"/>
      <c r="AW186" s="356"/>
      <c r="AX186" s="356"/>
      <c r="AY186" s="356"/>
      <c r="AZ186" s="356"/>
      <c r="BA186" s="356"/>
      <c r="BB186" s="356"/>
      <c r="BC186" s="356"/>
      <c r="BD186" s="356"/>
      <c r="BE186" s="356"/>
      <c r="BF186" s="356"/>
      <c r="BG186" s="356"/>
      <c r="BH186" s="356"/>
      <c r="BI186" s="356"/>
      <c r="BJ186" s="356"/>
    </row>
    <row r="187" spans="1:62" s="365" customFormat="1" ht="12" thickBot="1">
      <c r="A187" s="379">
        <v>18</v>
      </c>
      <c r="B187" s="433" t="s">
        <v>130</v>
      </c>
      <c r="C187" s="375">
        <v>20</v>
      </c>
      <c r="D187" s="375"/>
      <c r="E187" s="314">
        <v>20</v>
      </c>
      <c r="F187" s="775">
        <v>5</v>
      </c>
      <c r="G187" s="770">
        <v>25</v>
      </c>
      <c r="H187" s="368">
        <v>1</v>
      </c>
      <c r="I187" s="451"/>
      <c r="J187" s="378"/>
      <c r="K187" s="439"/>
      <c r="L187" s="353">
        <v>20</v>
      </c>
      <c r="M187" s="351"/>
      <c r="N187" s="374">
        <v>1</v>
      </c>
      <c r="O187" s="451"/>
      <c r="P187" s="378"/>
      <c r="Q187" s="374"/>
      <c r="R187" s="380"/>
      <c r="S187" s="356"/>
      <c r="T187" s="381"/>
      <c r="U187" s="383" t="s">
        <v>132</v>
      </c>
      <c r="V187" s="559"/>
      <c r="W187" s="356"/>
      <c r="X187" s="356"/>
      <c r="Y187" s="356"/>
      <c r="Z187" s="356"/>
      <c r="AA187" s="356"/>
      <c r="AB187" s="356"/>
      <c r="AC187" s="356"/>
      <c r="AD187" s="356"/>
      <c r="AE187" s="356"/>
      <c r="AF187" s="356"/>
      <c r="AG187" s="356"/>
      <c r="AH187" s="356"/>
      <c r="AI187" s="356"/>
      <c r="AJ187" s="356"/>
      <c r="AK187" s="356"/>
      <c r="AL187" s="356"/>
      <c r="AM187" s="356"/>
      <c r="AN187" s="356"/>
      <c r="AO187" s="356"/>
      <c r="AP187" s="356"/>
      <c r="AQ187" s="356"/>
      <c r="AR187" s="356"/>
      <c r="AS187" s="356"/>
      <c r="AT187" s="356"/>
      <c r="AU187" s="356"/>
      <c r="AV187" s="356"/>
      <c r="AW187" s="356"/>
      <c r="AX187" s="356"/>
      <c r="AY187" s="356"/>
      <c r="AZ187" s="356"/>
      <c r="BA187" s="356"/>
      <c r="BB187" s="356"/>
      <c r="BC187" s="356"/>
      <c r="BD187" s="356"/>
      <c r="BE187" s="356"/>
      <c r="BF187" s="356"/>
      <c r="BG187" s="356"/>
      <c r="BH187" s="356"/>
      <c r="BI187" s="356"/>
      <c r="BJ187" s="356"/>
    </row>
    <row r="188" spans="1:62" s="365" customFormat="1" ht="12" thickBot="1">
      <c r="A188" s="447">
        <v>19</v>
      </c>
      <c r="B188" s="366" t="s">
        <v>115</v>
      </c>
      <c r="C188" s="375">
        <v>20</v>
      </c>
      <c r="D188" s="375"/>
      <c r="E188" s="314">
        <v>20</v>
      </c>
      <c r="F188" s="775">
        <v>5</v>
      </c>
      <c r="G188" s="770">
        <v>25</v>
      </c>
      <c r="H188" s="368">
        <v>1</v>
      </c>
      <c r="I188" s="451"/>
      <c r="J188" s="378"/>
      <c r="K188" s="439"/>
      <c r="L188" s="353">
        <v>20</v>
      </c>
      <c r="M188" s="351"/>
      <c r="N188" s="374">
        <v>1</v>
      </c>
      <c r="O188" s="451"/>
      <c r="P188" s="378"/>
      <c r="Q188" s="374"/>
      <c r="R188" s="451"/>
      <c r="S188" s="378"/>
      <c r="T188" s="374"/>
      <c r="U188" s="383" t="s">
        <v>132</v>
      </c>
      <c r="V188" s="455"/>
      <c r="W188" s="356"/>
      <c r="X188" s="356"/>
      <c r="Y188" s="356"/>
      <c r="Z188" s="356"/>
      <c r="AA188" s="356"/>
      <c r="AB188" s="356"/>
      <c r="AC188" s="356"/>
      <c r="AD188" s="356"/>
      <c r="AE188" s="356"/>
      <c r="AF188" s="356"/>
      <c r="AG188" s="356"/>
      <c r="AH188" s="356"/>
      <c r="AI188" s="356"/>
      <c r="AJ188" s="356"/>
      <c r="AK188" s="356"/>
      <c r="AL188" s="356"/>
      <c r="AM188" s="356"/>
      <c r="AN188" s="356"/>
      <c r="AO188" s="356"/>
      <c r="AP188" s="356"/>
      <c r="AQ188" s="356"/>
      <c r="AR188" s="356"/>
      <c r="AS188" s="356"/>
      <c r="AT188" s="356"/>
      <c r="AU188" s="356"/>
      <c r="AV188" s="356"/>
      <c r="AW188" s="356"/>
      <c r="AX188" s="356"/>
      <c r="AY188" s="356"/>
      <c r="AZ188" s="356"/>
      <c r="BA188" s="356"/>
      <c r="BB188" s="356"/>
      <c r="BC188" s="356"/>
      <c r="BD188" s="356"/>
      <c r="BE188" s="356"/>
      <c r="BF188" s="356"/>
      <c r="BG188" s="356"/>
      <c r="BH188" s="356"/>
      <c r="BI188" s="356"/>
      <c r="BJ188" s="356"/>
    </row>
    <row r="189" spans="1:62" s="365" customFormat="1" ht="12" thickBot="1">
      <c r="A189" s="448">
        <v>20</v>
      </c>
      <c r="B189" s="366" t="s">
        <v>116</v>
      </c>
      <c r="C189" s="375">
        <v>30</v>
      </c>
      <c r="D189" s="375"/>
      <c r="E189" s="314">
        <v>30</v>
      </c>
      <c r="F189" s="314">
        <v>20</v>
      </c>
      <c r="G189" s="367">
        <v>50</v>
      </c>
      <c r="H189" s="368">
        <v>2</v>
      </c>
      <c r="I189" s="451"/>
      <c r="J189" s="378"/>
      <c r="K189" s="439"/>
      <c r="L189" s="353">
        <v>30</v>
      </c>
      <c r="M189" s="351"/>
      <c r="N189" s="374">
        <v>2</v>
      </c>
      <c r="O189" s="353"/>
      <c r="P189" s="351"/>
      <c r="Q189" s="374"/>
      <c r="R189" s="353"/>
      <c r="S189" s="351"/>
      <c r="T189" s="374"/>
      <c r="U189" s="383" t="s">
        <v>141</v>
      </c>
      <c r="V189" s="455"/>
      <c r="W189" s="356"/>
      <c r="X189" s="356"/>
      <c r="Y189" s="356"/>
      <c r="Z189" s="356"/>
      <c r="AA189" s="356"/>
      <c r="AB189" s="356"/>
      <c r="AC189" s="356"/>
      <c r="AD189" s="356"/>
      <c r="AE189" s="356"/>
      <c r="AF189" s="356"/>
      <c r="AG189" s="356"/>
      <c r="AH189" s="356"/>
      <c r="AI189" s="356"/>
      <c r="AJ189" s="356"/>
      <c r="AK189" s="356"/>
      <c r="AL189" s="356"/>
      <c r="AM189" s="356"/>
      <c r="AN189" s="356"/>
      <c r="AO189" s="356"/>
      <c r="AP189" s="356"/>
      <c r="AQ189" s="356"/>
      <c r="AR189" s="356"/>
      <c r="AS189" s="356"/>
      <c r="AT189" s="356"/>
      <c r="AU189" s="356"/>
      <c r="AV189" s="356"/>
      <c r="AW189" s="356"/>
      <c r="AX189" s="356"/>
      <c r="AY189" s="356"/>
      <c r="AZ189" s="356"/>
      <c r="BA189" s="356"/>
      <c r="BB189" s="356"/>
      <c r="BC189" s="356"/>
      <c r="BD189" s="356"/>
      <c r="BE189" s="356"/>
      <c r="BF189" s="356"/>
      <c r="BG189" s="356"/>
      <c r="BH189" s="356"/>
      <c r="BI189" s="356"/>
      <c r="BJ189" s="356"/>
    </row>
    <row r="190" spans="1:62" s="365" customFormat="1" ht="12" thickBot="1">
      <c r="A190" s="379">
        <v>21</v>
      </c>
      <c r="B190" s="366" t="s">
        <v>117</v>
      </c>
      <c r="C190" s="375">
        <v>30</v>
      </c>
      <c r="D190" s="375"/>
      <c r="E190" s="314">
        <v>30</v>
      </c>
      <c r="F190" s="775">
        <v>45</v>
      </c>
      <c r="G190" s="770">
        <v>75</v>
      </c>
      <c r="H190" s="368">
        <v>3</v>
      </c>
      <c r="I190" s="451"/>
      <c r="J190" s="378"/>
      <c r="K190" s="439"/>
      <c r="L190" s="353">
        <v>30</v>
      </c>
      <c r="M190" s="351"/>
      <c r="N190" s="374" t="s">
        <v>30</v>
      </c>
      <c r="O190" s="451"/>
      <c r="P190" s="378"/>
      <c r="Q190" s="374"/>
      <c r="R190" s="451"/>
      <c r="S190" s="378"/>
      <c r="T190" s="374"/>
      <c r="U190" s="383" t="s">
        <v>132</v>
      </c>
      <c r="V190" s="455"/>
      <c r="W190" s="356"/>
      <c r="X190" s="356"/>
      <c r="Y190" s="356"/>
      <c r="Z190" s="356"/>
      <c r="AA190" s="356"/>
      <c r="AB190" s="356"/>
      <c r="AC190" s="356"/>
      <c r="AD190" s="356"/>
      <c r="AE190" s="356"/>
      <c r="AF190" s="356"/>
      <c r="AG190" s="356"/>
      <c r="AH190" s="356"/>
      <c r="AI190" s="356"/>
      <c r="AJ190" s="356"/>
      <c r="AK190" s="356"/>
      <c r="AL190" s="356"/>
      <c r="AM190" s="356"/>
      <c r="AN190" s="356"/>
      <c r="AO190" s="356"/>
      <c r="AP190" s="356"/>
      <c r="AQ190" s="356"/>
      <c r="AR190" s="356"/>
      <c r="AS190" s="356"/>
      <c r="AT190" s="356"/>
      <c r="AU190" s="356"/>
      <c r="AV190" s="356"/>
      <c r="AW190" s="356"/>
      <c r="AX190" s="356"/>
      <c r="AY190" s="356"/>
      <c r="AZ190" s="356"/>
      <c r="BA190" s="356"/>
      <c r="BB190" s="356"/>
      <c r="BC190" s="356"/>
      <c r="BD190" s="356"/>
      <c r="BE190" s="356"/>
      <c r="BF190" s="356"/>
      <c r="BG190" s="356"/>
      <c r="BH190" s="356"/>
      <c r="BI190" s="356"/>
      <c r="BJ190" s="356"/>
    </row>
    <row r="191" spans="1:62" s="365" customFormat="1" ht="23.25" thickBot="1">
      <c r="A191" s="447">
        <v>22</v>
      </c>
      <c r="B191" s="366" t="s">
        <v>118</v>
      </c>
      <c r="C191" s="375">
        <v>20</v>
      </c>
      <c r="D191" s="375"/>
      <c r="E191" s="314">
        <v>20</v>
      </c>
      <c r="F191" s="775">
        <v>5</v>
      </c>
      <c r="G191" s="770">
        <v>25</v>
      </c>
      <c r="H191" s="368">
        <v>1</v>
      </c>
      <c r="I191" s="451"/>
      <c r="J191" s="378"/>
      <c r="K191" s="439"/>
      <c r="L191" s="353">
        <v>20</v>
      </c>
      <c r="M191" s="351"/>
      <c r="N191" s="374">
        <v>1</v>
      </c>
      <c r="O191" s="452"/>
      <c r="P191" s="437"/>
      <c r="Q191" s="434"/>
      <c r="R191" s="451"/>
      <c r="S191" s="378"/>
      <c r="T191" s="374"/>
      <c r="U191" s="383" t="s">
        <v>183</v>
      </c>
      <c r="V191" s="456"/>
      <c r="W191" s="356"/>
      <c r="X191" s="356"/>
      <c r="Y191" s="356"/>
      <c r="Z191" s="356"/>
      <c r="AA191" s="356"/>
      <c r="AB191" s="356"/>
      <c r="AC191" s="356"/>
      <c r="AD191" s="356"/>
      <c r="AE191" s="356"/>
      <c r="AF191" s="356"/>
      <c r="AG191" s="356"/>
      <c r="AH191" s="356"/>
      <c r="AI191" s="356"/>
      <c r="AJ191" s="356"/>
      <c r="AK191" s="356"/>
      <c r="AL191" s="356"/>
      <c r="AM191" s="356"/>
      <c r="AN191" s="356"/>
      <c r="AO191" s="356"/>
      <c r="AP191" s="356"/>
      <c r="AQ191" s="356"/>
      <c r="AR191" s="356"/>
      <c r="AS191" s="356"/>
      <c r="AT191" s="356"/>
      <c r="AU191" s="356"/>
      <c r="AV191" s="356"/>
      <c r="AW191" s="356"/>
      <c r="AX191" s="356"/>
      <c r="AY191" s="356"/>
      <c r="AZ191" s="356"/>
      <c r="BA191" s="356"/>
      <c r="BB191" s="356"/>
      <c r="BC191" s="356"/>
      <c r="BD191" s="356"/>
      <c r="BE191" s="356"/>
      <c r="BF191" s="356"/>
      <c r="BG191" s="356"/>
      <c r="BH191" s="356"/>
      <c r="BI191" s="356"/>
      <c r="BJ191" s="356"/>
    </row>
    <row r="192" spans="1:62" s="365" customFormat="1" ht="12" thickBot="1">
      <c r="A192" s="448">
        <v>23</v>
      </c>
      <c r="B192" s="366" t="s">
        <v>119</v>
      </c>
      <c r="C192" s="375"/>
      <c r="D192" s="375">
        <v>30</v>
      </c>
      <c r="E192" s="314">
        <v>30</v>
      </c>
      <c r="F192" s="314">
        <v>20</v>
      </c>
      <c r="G192" s="367">
        <v>50</v>
      </c>
      <c r="H192" s="368">
        <v>2</v>
      </c>
      <c r="I192" s="451"/>
      <c r="J192" s="378"/>
      <c r="K192" s="439"/>
      <c r="L192" s="353"/>
      <c r="M192" s="356">
        <v>30</v>
      </c>
      <c r="N192" s="435">
        <v>2</v>
      </c>
      <c r="O192" s="451"/>
      <c r="P192" s="351"/>
      <c r="Q192" s="374"/>
      <c r="R192" s="451"/>
      <c r="S192" s="378"/>
      <c r="T192" s="374"/>
      <c r="U192" s="383" t="s">
        <v>132</v>
      </c>
      <c r="V192" s="455"/>
      <c r="W192" s="356"/>
      <c r="X192" s="356"/>
      <c r="Y192" s="356"/>
      <c r="Z192" s="356"/>
      <c r="AA192" s="356"/>
      <c r="AB192" s="356"/>
      <c r="AC192" s="356"/>
      <c r="AD192" s="356"/>
      <c r="AE192" s="356"/>
      <c r="AF192" s="356"/>
      <c r="AG192" s="356"/>
      <c r="AH192" s="356"/>
      <c r="AI192" s="356"/>
      <c r="AJ192" s="356"/>
      <c r="AK192" s="356"/>
      <c r="AL192" s="356"/>
      <c r="AM192" s="356"/>
      <c r="AN192" s="356"/>
      <c r="AO192" s="356"/>
      <c r="AP192" s="356"/>
      <c r="AQ192" s="356"/>
      <c r="AR192" s="356"/>
      <c r="AS192" s="356"/>
      <c r="AT192" s="356"/>
      <c r="AU192" s="356"/>
      <c r="AV192" s="356"/>
      <c r="AW192" s="356"/>
      <c r="AX192" s="356"/>
      <c r="AY192" s="356"/>
      <c r="AZ192" s="356"/>
      <c r="BA192" s="356"/>
      <c r="BB192" s="356"/>
      <c r="BC192" s="356"/>
      <c r="BD192" s="356"/>
      <c r="BE192" s="356"/>
      <c r="BF192" s="356"/>
      <c r="BG192" s="356"/>
      <c r="BH192" s="356"/>
      <c r="BI192" s="356"/>
      <c r="BJ192" s="356"/>
    </row>
    <row r="193" spans="1:62" s="365" customFormat="1" ht="23.25" thickBot="1">
      <c r="A193" s="379">
        <v>24</v>
      </c>
      <c r="B193" s="366" t="s">
        <v>120</v>
      </c>
      <c r="C193" s="375">
        <v>30</v>
      </c>
      <c r="D193" s="375"/>
      <c r="E193" s="314">
        <v>30</v>
      </c>
      <c r="F193" s="314">
        <v>20</v>
      </c>
      <c r="G193" s="367">
        <v>50</v>
      </c>
      <c r="H193" s="368">
        <v>2</v>
      </c>
      <c r="I193" s="451"/>
      <c r="J193" s="378"/>
      <c r="K193" s="439"/>
      <c r="L193" s="451"/>
      <c r="M193" s="378"/>
      <c r="N193" s="374"/>
      <c r="O193" s="353">
        <v>30</v>
      </c>
      <c r="P193" s="351"/>
      <c r="Q193" s="374">
        <v>2</v>
      </c>
      <c r="R193" s="353"/>
      <c r="S193" s="351"/>
      <c r="T193" s="374"/>
      <c r="U193" s="383" t="s">
        <v>141</v>
      </c>
      <c r="V193" s="455"/>
      <c r="W193" s="356"/>
      <c r="X193" s="356"/>
      <c r="Y193" s="356"/>
      <c r="Z193" s="356"/>
      <c r="AA193" s="356"/>
      <c r="AB193" s="356"/>
      <c r="AC193" s="356"/>
      <c r="AD193" s="356"/>
      <c r="AE193" s="356"/>
      <c r="AF193" s="356"/>
      <c r="AG193" s="356"/>
      <c r="AH193" s="356"/>
      <c r="AI193" s="356"/>
      <c r="AJ193" s="356"/>
      <c r="AK193" s="356"/>
      <c r="AL193" s="356"/>
      <c r="AM193" s="356"/>
      <c r="AN193" s="356"/>
      <c r="AO193" s="356"/>
      <c r="AP193" s="356"/>
      <c r="AQ193" s="356"/>
      <c r="AR193" s="356"/>
      <c r="AS193" s="356"/>
      <c r="AT193" s="356"/>
      <c r="AU193" s="356"/>
      <c r="AV193" s="356"/>
      <c r="AW193" s="356"/>
      <c r="AX193" s="356"/>
      <c r="AY193" s="356"/>
      <c r="AZ193" s="356"/>
      <c r="BA193" s="356"/>
      <c r="BB193" s="356"/>
      <c r="BC193" s="356"/>
      <c r="BD193" s="356"/>
      <c r="BE193" s="356"/>
      <c r="BF193" s="356"/>
      <c r="BG193" s="356"/>
      <c r="BH193" s="356"/>
      <c r="BI193" s="356"/>
      <c r="BJ193" s="356"/>
    </row>
    <row r="194" spans="1:62" s="365" customFormat="1" ht="12" thickBot="1">
      <c r="A194" s="447">
        <v>25</v>
      </c>
      <c r="B194" s="366" t="s">
        <v>54</v>
      </c>
      <c r="C194" s="375">
        <v>30</v>
      </c>
      <c r="D194" s="375"/>
      <c r="E194" s="385">
        <v>30</v>
      </c>
      <c r="F194" s="385">
        <v>20</v>
      </c>
      <c r="G194" s="367">
        <v>50</v>
      </c>
      <c r="H194" s="394">
        <v>2</v>
      </c>
      <c r="I194" s="451"/>
      <c r="J194" s="378"/>
      <c r="K194" s="439"/>
      <c r="L194" s="353"/>
      <c r="M194" s="351"/>
      <c r="N194" s="374"/>
      <c r="O194" s="353">
        <v>30</v>
      </c>
      <c r="P194" s="351"/>
      <c r="Q194" s="374">
        <v>2</v>
      </c>
      <c r="R194" s="353"/>
      <c r="S194" s="351"/>
      <c r="T194" s="374"/>
      <c r="U194" s="383" t="s">
        <v>133</v>
      </c>
      <c r="V194" s="455"/>
      <c r="W194" s="356"/>
      <c r="X194" s="356"/>
      <c r="Y194" s="356"/>
      <c r="Z194" s="356"/>
      <c r="AA194" s="356"/>
      <c r="AB194" s="356"/>
      <c r="AC194" s="356"/>
      <c r="AD194" s="356"/>
      <c r="AE194" s="356"/>
      <c r="AF194" s="356"/>
      <c r="AG194" s="356"/>
      <c r="AH194" s="356"/>
      <c r="AI194" s="356"/>
      <c r="AJ194" s="356"/>
      <c r="AK194" s="356"/>
      <c r="AL194" s="356"/>
      <c r="AM194" s="356"/>
      <c r="AN194" s="356"/>
      <c r="AO194" s="356"/>
      <c r="AP194" s="356"/>
      <c r="AQ194" s="356"/>
      <c r="AR194" s="356"/>
      <c r="AS194" s="356"/>
      <c r="AT194" s="356"/>
      <c r="AU194" s="356"/>
      <c r="AV194" s="356"/>
      <c r="AW194" s="356"/>
      <c r="AX194" s="356"/>
      <c r="AY194" s="356"/>
      <c r="AZ194" s="356"/>
      <c r="BA194" s="356"/>
      <c r="BB194" s="356"/>
      <c r="BC194" s="356"/>
      <c r="BD194" s="356"/>
      <c r="BE194" s="356"/>
      <c r="BF194" s="356"/>
      <c r="BG194" s="356"/>
      <c r="BH194" s="356"/>
      <c r="BI194" s="356"/>
      <c r="BJ194" s="356"/>
    </row>
    <row r="195" spans="1:62" s="365" customFormat="1" ht="12" thickBot="1">
      <c r="A195" s="448">
        <v>26</v>
      </c>
      <c r="B195" s="366" t="s">
        <v>121</v>
      </c>
      <c r="C195" s="375">
        <v>20</v>
      </c>
      <c r="D195" s="375"/>
      <c r="E195" s="385">
        <v>20</v>
      </c>
      <c r="F195" s="774">
        <v>5</v>
      </c>
      <c r="G195" s="770">
        <v>25</v>
      </c>
      <c r="H195" s="394">
        <v>1</v>
      </c>
      <c r="I195" s="451"/>
      <c r="J195" s="378"/>
      <c r="K195" s="439"/>
      <c r="L195" s="353"/>
      <c r="M195" s="351"/>
      <c r="N195" s="374"/>
      <c r="O195" s="353">
        <v>20</v>
      </c>
      <c r="P195" s="351"/>
      <c r="Q195" s="374">
        <v>1</v>
      </c>
      <c r="R195" s="353"/>
      <c r="S195" s="351"/>
      <c r="T195" s="374"/>
      <c r="U195" s="383" t="s">
        <v>136</v>
      </c>
      <c r="V195" s="455"/>
      <c r="W195" s="356"/>
      <c r="X195" s="356"/>
      <c r="Y195" s="356"/>
      <c r="Z195" s="356"/>
      <c r="AA195" s="356"/>
      <c r="AB195" s="356"/>
      <c r="AC195" s="356"/>
      <c r="AD195" s="356"/>
      <c r="AE195" s="356"/>
      <c r="AF195" s="356"/>
      <c r="AG195" s="356"/>
      <c r="AH195" s="356"/>
      <c r="AI195" s="356"/>
      <c r="AJ195" s="356"/>
      <c r="AK195" s="356"/>
      <c r="AL195" s="356"/>
      <c r="AM195" s="356"/>
      <c r="AN195" s="356"/>
      <c r="AO195" s="356"/>
      <c r="AP195" s="356"/>
      <c r="AQ195" s="356"/>
      <c r="AR195" s="356"/>
      <c r="AS195" s="356"/>
      <c r="AT195" s="356"/>
      <c r="AU195" s="356"/>
      <c r="AV195" s="356"/>
      <c r="AW195" s="356"/>
      <c r="AX195" s="356"/>
      <c r="AY195" s="356"/>
      <c r="AZ195" s="356"/>
      <c r="BA195" s="356"/>
      <c r="BB195" s="356"/>
      <c r="BC195" s="356"/>
      <c r="BD195" s="356"/>
      <c r="BE195" s="356"/>
      <c r="BF195" s="356"/>
      <c r="BG195" s="356"/>
      <c r="BH195" s="356"/>
      <c r="BI195" s="356"/>
      <c r="BJ195" s="356"/>
    </row>
    <row r="196" spans="1:62" s="365" customFormat="1" ht="12" thickBot="1">
      <c r="A196" s="379">
        <v>27</v>
      </c>
      <c r="B196" s="366" t="s">
        <v>122</v>
      </c>
      <c r="C196" s="375">
        <v>30</v>
      </c>
      <c r="D196" s="375"/>
      <c r="E196" s="385">
        <v>30</v>
      </c>
      <c r="F196" s="774">
        <v>45</v>
      </c>
      <c r="G196" s="770">
        <v>75</v>
      </c>
      <c r="H196" s="394">
        <v>3</v>
      </c>
      <c r="I196" s="451"/>
      <c r="J196" s="378"/>
      <c r="K196" s="439"/>
      <c r="L196" s="353"/>
      <c r="M196" s="351"/>
      <c r="N196" s="374"/>
      <c r="O196" s="353">
        <v>30</v>
      </c>
      <c r="P196" s="351"/>
      <c r="Q196" s="374" t="s">
        <v>30</v>
      </c>
      <c r="R196" s="353"/>
      <c r="S196" s="351"/>
      <c r="T196" s="374"/>
      <c r="U196" s="383" t="s">
        <v>132</v>
      </c>
      <c r="V196" s="455"/>
      <c r="W196" s="356"/>
      <c r="X196" s="356"/>
      <c r="Y196" s="356"/>
      <c r="Z196" s="356"/>
      <c r="AA196" s="356"/>
      <c r="AB196" s="356"/>
      <c r="AC196" s="356"/>
      <c r="AD196" s="356"/>
      <c r="AE196" s="356"/>
      <c r="AF196" s="356"/>
      <c r="AG196" s="356"/>
      <c r="AH196" s="356"/>
      <c r="AI196" s="356"/>
      <c r="AJ196" s="356"/>
      <c r="AK196" s="356"/>
      <c r="AL196" s="356"/>
      <c r="AM196" s="356"/>
      <c r="AN196" s="356"/>
      <c r="AO196" s="356"/>
      <c r="AP196" s="356"/>
      <c r="AQ196" s="356"/>
      <c r="AR196" s="356"/>
      <c r="AS196" s="356"/>
      <c r="AT196" s="356"/>
      <c r="AU196" s="356"/>
      <c r="AV196" s="356"/>
      <c r="AW196" s="356"/>
      <c r="AX196" s="356"/>
      <c r="AY196" s="356"/>
      <c r="AZ196" s="356"/>
      <c r="BA196" s="356"/>
      <c r="BB196" s="356"/>
      <c r="BC196" s="356"/>
      <c r="BD196" s="356"/>
      <c r="BE196" s="356"/>
      <c r="BF196" s="356"/>
      <c r="BG196" s="356"/>
      <c r="BH196" s="356"/>
      <c r="BI196" s="356"/>
      <c r="BJ196" s="356"/>
    </row>
    <row r="197" spans="1:62" s="365" customFormat="1" ht="12" thickBot="1">
      <c r="A197" s="447">
        <v>28</v>
      </c>
      <c r="B197" s="366" t="s">
        <v>123</v>
      </c>
      <c r="C197" s="375"/>
      <c r="D197" s="375">
        <v>20</v>
      </c>
      <c r="E197" s="385">
        <v>20</v>
      </c>
      <c r="F197" s="774">
        <v>5</v>
      </c>
      <c r="G197" s="770">
        <v>25</v>
      </c>
      <c r="H197" s="394">
        <v>1</v>
      </c>
      <c r="I197" s="451"/>
      <c r="J197" s="378"/>
      <c r="K197" s="439"/>
      <c r="L197" s="353"/>
      <c r="M197" s="351"/>
      <c r="N197" s="374"/>
      <c r="O197" s="353"/>
      <c r="P197" s="351">
        <v>20</v>
      </c>
      <c r="Q197" s="374">
        <v>1</v>
      </c>
      <c r="R197" s="353"/>
      <c r="S197" s="351"/>
      <c r="T197" s="374"/>
      <c r="U197" s="383" t="s">
        <v>132</v>
      </c>
      <c r="V197" s="455"/>
      <c r="W197" s="356"/>
      <c r="X197" s="356"/>
      <c r="Y197" s="356"/>
      <c r="Z197" s="356"/>
      <c r="AA197" s="356"/>
      <c r="AB197" s="356"/>
      <c r="AC197" s="356"/>
      <c r="AD197" s="356"/>
      <c r="AE197" s="356"/>
      <c r="AF197" s="356"/>
      <c r="AG197" s="356"/>
      <c r="AH197" s="356"/>
      <c r="AI197" s="356"/>
      <c r="AJ197" s="356"/>
      <c r="AK197" s="356"/>
      <c r="AL197" s="356"/>
      <c r="AM197" s="356"/>
      <c r="AN197" s="356"/>
      <c r="AO197" s="356"/>
      <c r="AP197" s="356"/>
      <c r="AQ197" s="356"/>
      <c r="AR197" s="356"/>
      <c r="AS197" s="356"/>
      <c r="AT197" s="356"/>
      <c r="AU197" s="356"/>
      <c r="AV197" s="356"/>
      <c r="AW197" s="356"/>
      <c r="AX197" s="356"/>
      <c r="AY197" s="356"/>
      <c r="AZ197" s="356"/>
      <c r="BA197" s="356"/>
      <c r="BB197" s="356"/>
      <c r="BC197" s="356"/>
      <c r="BD197" s="356"/>
      <c r="BE197" s="356"/>
      <c r="BF197" s="356"/>
      <c r="BG197" s="356"/>
      <c r="BH197" s="356"/>
      <c r="BI197" s="356"/>
      <c r="BJ197" s="356"/>
    </row>
    <row r="198" spans="1:62" s="365" customFormat="1" ht="12" thickBot="1">
      <c r="A198" s="448">
        <v>29</v>
      </c>
      <c r="B198" s="366" t="s">
        <v>124</v>
      </c>
      <c r="C198" s="375">
        <v>20</v>
      </c>
      <c r="D198" s="375"/>
      <c r="E198" s="385">
        <v>20</v>
      </c>
      <c r="F198" s="385">
        <v>30</v>
      </c>
      <c r="G198" s="367">
        <v>50</v>
      </c>
      <c r="H198" s="394">
        <v>2</v>
      </c>
      <c r="I198" s="451"/>
      <c r="J198" s="378"/>
      <c r="K198" s="439"/>
      <c r="L198" s="353"/>
      <c r="M198" s="351"/>
      <c r="N198" s="374"/>
      <c r="O198" s="353">
        <v>20</v>
      </c>
      <c r="P198" s="351"/>
      <c r="Q198" s="374" t="s">
        <v>154</v>
      </c>
      <c r="R198" s="353"/>
      <c r="S198" s="351"/>
      <c r="T198" s="374"/>
      <c r="U198" s="383" t="s">
        <v>132</v>
      </c>
      <c r="V198" s="455"/>
      <c r="W198" s="356"/>
      <c r="X198" s="356"/>
      <c r="Y198" s="356"/>
      <c r="Z198" s="356"/>
      <c r="AA198" s="356"/>
      <c r="AB198" s="356"/>
      <c r="AC198" s="356"/>
      <c r="AD198" s="356"/>
      <c r="AE198" s="356"/>
      <c r="AF198" s="356"/>
      <c r="AG198" s="356"/>
      <c r="AH198" s="356"/>
      <c r="AI198" s="356"/>
      <c r="AJ198" s="356"/>
      <c r="AK198" s="356"/>
      <c r="AL198" s="356"/>
      <c r="AM198" s="356"/>
      <c r="AN198" s="356"/>
      <c r="AO198" s="356"/>
      <c r="AP198" s="356"/>
      <c r="AQ198" s="356"/>
      <c r="AR198" s="356"/>
      <c r="AS198" s="356"/>
      <c r="AT198" s="356"/>
      <c r="AU198" s="356"/>
      <c r="AV198" s="356"/>
      <c r="AW198" s="356"/>
      <c r="AX198" s="356"/>
      <c r="AY198" s="356"/>
      <c r="AZ198" s="356"/>
      <c r="BA198" s="356"/>
      <c r="BB198" s="356"/>
      <c r="BC198" s="356"/>
      <c r="BD198" s="356"/>
      <c r="BE198" s="356"/>
      <c r="BF198" s="356"/>
      <c r="BG198" s="356"/>
      <c r="BH198" s="356"/>
      <c r="BI198" s="356"/>
      <c r="BJ198" s="356"/>
    </row>
    <row r="199" spans="1:62" s="365" customFormat="1" ht="10.9" customHeight="1" thickBot="1">
      <c r="A199" s="379">
        <v>30</v>
      </c>
      <c r="B199" s="366" t="s">
        <v>97</v>
      </c>
      <c r="C199" s="375"/>
      <c r="D199" s="375">
        <v>30</v>
      </c>
      <c r="E199" s="385">
        <v>30</v>
      </c>
      <c r="F199" s="774">
        <v>20</v>
      </c>
      <c r="G199" s="770">
        <v>50</v>
      </c>
      <c r="H199" s="394">
        <v>2</v>
      </c>
      <c r="I199" s="353"/>
      <c r="J199" s="351"/>
      <c r="K199" s="411"/>
      <c r="L199" s="353"/>
      <c r="M199" s="351"/>
      <c r="N199" s="374"/>
      <c r="O199" s="353"/>
      <c r="P199" s="351">
        <v>30</v>
      </c>
      <c r="Q199" s="374">
        <v>2</v>
      </c>
      <c r="R199" s="353"/>
      <c r="S199" s="351"/>
      <c r="T199" s="374"/>
      <c r="U199" s="383" t="s">
        <v>143</v>
      </c>
      <c r="V199" s="455"/>
      <c r="W199" s="356"/>
      <c r="X199" s="356"/>
      <c r="Y199" s="356"/>
      <c r="Z199" s="356"/>
      <c r="AA199" s="356"/>
      <c r="AB199" s="356"/>
      <c r="AC199" s="356"/>
      <c r="AD199" s="356"/>
      <c r="AE199" s="356"/>
      <c r="AF199" s="356"/>
      <c r="AG199" s="356"/>
      <c r="AH199" s="356"/>
      <c r="AI199" s="356"/>
      <c r="AJ199" s="356"/>
      <c r="AK199" s="356"/>
      <c r="AL199" s="356"/>
      <c r="AM199" s="356"/>
      <c r="AN199" s="356"/>
      <c r="AO199" s="356"/>
      <c r="AP199" s="356"/>
      <c r="AQ199" s="356"/>
      <c r="AR199" s="356"/>
      <c r="AS199" s="356"/>
      <c r="AT199" s="356"/>
      <c r="AU199" s="356"/>
      <c r="AV199" s="356"/>
      <c r="AW199" s="356"/>
      <c r="AX199" s="356"/>
      <c r="AY199" s="356"/>
      <c r="AZ199" s="356"/>
      <c r="BA199" s="356"/>
      <c r="BB199" s="356"/>
      <c r="BC199" s="356"/>
      <c r="BD199" s="356"/>
      <c r="BE199" s="356"/>
      <c r="BF199" s="356"/>
      <c r="BG199" s="356"/>
      <c r="BH199" s="356"/>
      <c r="BI199" s="356"/>
      <c r="BJ199" s="356"/>
    </row>
    <row r="200" spans="1:62" s="365" customFormat="1" ht="12" thickBot="1">
      <c r="A200" s="447">
        <v>31</v>
      </c>
      <c r="B200" s="366" t="s">
        <v>58</v>
      </c>
      <c r="C200" s="375">
        <v>10</v>
      </c>
      <c r="D200" s="375">
        <v>20</v>
      </c>
      <c r="E200" s="385">
        <v>30</v>
      </c>
      <c r="F200" s="774">
        <v>20</v>
      </c>
      <c r="G200" s="770">
        <v>50</v>
      </c>
      <c r="H200" s="394">
        <v>2</v>
      </c>
      <c r="I200" s="451"/>
      <c r="J200" s="378"/>
      <c r="K200" s="439"/>
      <c r="L200" s="451"/>
      <c r="M200" s="378"/>
      <c r="N200" s="374"/>
      <c r="O200" s="353">
        <v>10</v>
      </c>
      <c r="P200" s="351">
        <v>20</v>
      </c>
      <c r="Q200" s="374">
        <v>2</v>
      </c>
      <c r="R200" s="353"/>
      <c r="S200" s="351"/>
      <c r="T200" s="374"/>
      <c r="U200" s="457" t="s">
        <v>136</v>
      </c>
      <c r="V200" s="455"/>
      <c r="W200" s="356"/>
      <c r="X200" s="356"/>
      <c r="Y200" s="356"/>
      <c r="Z200" s="356"/>
      <c r="AA200" s="356"/>
      <c r="AB200" s="356"/>
      <c r="AC200" s="356"/>
      <c r="AD200" s="356"/>
      <c r="AE200" s="356"/>
      <c r="AF200" s="356"/>
      <c r="AG200" s="356"/>
      <c r="AH200" s="356"/>
      <c r="AI200" s="356"/>
      <c r="AJ200" s="356"/>
      <c r="AK200" s="356"/>
      <c r="AL200" s="356"/>
      <c r="AM200" s="356"/>
      <c r="AN200" s="356"/>
      <c r="AO200" s="356"/>
      <c r="AP200" s="356"/>
      <c r="AQ200" s="356"/>
      <c r="AR200" s="356"/>
      <c r="AS200" s="356"/>
      <c r="AT200" s="356"/>
      <c r="AU200" s="356"/>
      <c r="AV200" s="356"/>
      <c r="AW200" s="356"/>
      <c r="AX200" s="356"/>
      <c r="AY200" s="356"/>
      <c r="AZ200" s="356"/>
      <c r="BA200" s="356"/>
      <c r="BB200" s="356"/>
      <c r="BC200" s="356"/>
      <c r="BD200" s="356"/>
      <c r="BE200" s="356"/>
      <c r="BF200" s="356"/>
      <c r="BG200" s="356"/>
      <c r="BH200" s="356"/>
      <c r="BI200" s="356"/>
      <c r="BJ200" s="356"/>
    </row>
    <row r="201" spans="1:62" s="365" customFormat="1" ht="12" thickBot="1">
      <c r="A201" s="448">
        <v>32</v>
      </c>
      <c r="B201" s="366" t="s">
        <v>125</v>
      </c>
      <c r="C201" s="375">
        <v>20</v>
      </c>
      <c r="D201" s="375"/>
      <c r="E201" s="385">
        <v>20</v>
      </c>
      <c r="F201" s="774">
        <v>5</v>
      </c>
      <c r="G201" s="770">
        <v>25</v>
      </c>
      <c r="H201" s="394">
        <v>1</v>
      </c>
      <c r="I201" s="451"/>
      <c r="J201" s="378"/>
      <c r="K201" s="439"/>
      <c r="L201" s="380"/>
      <c r="M201" s="356"/>
      <c r="N201" s="381"/>
      <c r="O201" s="380"/>
      <c r="P201" s="356"/>
      <c r="Q201" s="381"/>
      <c r="R201" s="353">
        <v>20</v>
      </c>
      <c r="S201" s="351"/>
      <c r="T201" s="354">
        <v>1</v>
      </c>
      <c r="U201" s="660" t="s">
        <v>134</v>
      </c>
      <c r="V201" s="441"/>
      <c r="W201" s="356"/>
      <c r="X201" s="356"/>
      <c r="Y201" s="356"/>
      <c r="Z201" s="356"/>
      <c r="AA201" s="356"/>
      <c r="AB201" s="356"/>
      <c r="AC201" s="356"/>
      <c r="AD201" s="356"/>
      <c r="AE201" s="356"/>
      <c r="AF201" s="356"/>
      <c r="AG201" s="356"/>
      <c r="AH201" s="356"/>
      <c r="AI201" s="356"/>
      <c r="AJ201" s="356"/>
      <c r="AK201" s="356"/>
      <c r="AL201" s="356"/>
      <c r="AM201" s="356"/>
      <c r="AN201" s="356"/>
      <c r="AO201" s="356"/>
      <c r="AP201" s="356"/>
      <c r="AQ201" s="356"/>
      <c r="AR201" s="356"/>
      <c r="AS201" s="356"/>
      <c r="AT201" s="356"/>
      <c r="AU201" s="356"/>
      <c r="AV201" s="356"/>
      <c r="AW201" s="356"/>
      <c r="AX201" s="356"/>
      <c r="AY201" s="356"/>
      <c r="AZ201" s="356"/>
      <c r="BA201" s="356"/>
      <c r="BB201" s="356"/>
      <c r="BC201" s="356"/>
      <c r="BD201" s="356"/>
      <c r="BE201" s="356"/>
      <c r="BF201" s="356"/>
      <c r="BG201" s="356"/>
      <c r="BH201" s="356"/>
      <c r="BI201" s="356"/>
      <c r="BJ201" s="356"/>
    </row>
    <row r="202" spans="1:62" s="365" customFormat="1" ht="12" thickBot="1">
      <c r="A202" s="379">
        <v>33</v>
      </c>
      <c r="B202" s="366" t="s">
        <v>126</v>
      </c>
      <c r="C202" s="375"/>
      <c r="D202" s="375">
        <v>30</v>
      </c>
      <c r="E202" s="385">
        <v>30</v>
      </c>
      <c r="F202" s="774">
        <v>20</v>
      </c>
      <c r="G202" s="770">
        <v>50</v>
      </c>
      <c r="H202" s="394">
        <v>2</v>
      </c>
      <c r="I202" s="451"/>
      <c r="J202" s="378"/>
      <c r="K202" s="439"/>
      <c r="L202" s="353"/>
      <c r="M202" s="351"/>
      <c r="N202" s="374"/>
      <c r="O202" s="353"/>
      <c r="P202" s="356"/>
      <c r="Q202" s="381"/>
      <c r="R202" s="353"/>
      <c r="S202" s="351">
        <v>30</v>
      </c>
      <c r="T202" s="354">
        <v>2</v>
      </c>
      <c r="U202" s="660" t="s">
        <v>142</v>
      </c>
      <c r="V202" s="441"/>
      <c r="W202" s="356"/>
      <c r="X202" s="356"/>
      <c r="Y202" s="356"/>
      <c r="Z202" s="356"/>
      <c r="AA202" s="356"/>
      <c r="AB202" s="356"/>
      <c r="AC202" s="356"/>
      <c r="AD202" s="356"/>
      <c r="AE202" s="356"/>
      <c r="AF202" s="356"/>
      <c r="AG202" s="356"/>
      <c r="AH202" s="356"/>
      <c r="AI202" s="356"/>
      <c r="AJ202" s="356"/>
      <c r="AK202" s="356"/>
      <c r="AL202" s="356"/>
      <c r="AM202" s="356"/>
      <c r="AN202" s="356"/>
      <c r="AO202" s="356"/>
      <c r="AP202" s="356"/>
      <c r="AQ202" s="356"/>
      <c r="AR202" s="356"/>
      <c r="AS202" s="356"/>
      <c r="AT202" s="356"/>
      <c r="AU202" s="356"/>
      <c r="AV202" s="356"/>
      <c r="AW202" s="356"/>
      <c r="AX202" s="356"/>
      <c r="AY202" s="356"/>
      <c r="AZ202" s="356"/>
      <c r="BA202" s="356"/>
      <c r="BB202" s="356"/>
      <c r="BC202" s="356"/>
      <c r="BD202" s="356"/>
      <c r="BE202" s="356"/>
      <c r="BF202" s="356"/>
      <c r="BG202" s="356"/>
      <c r="BH202" s="356"/>
      <c r="BI202" s="356"/>
      <c r="BJ202" s="356"/>
    </row>
    <row r="203" spans="1:62" s="365" customFormat="1" ht="12" thickBot="1">
      <c r="A203" s="447">
        <v>34</v>
      </c>
      <c r="B203" s="563" t="s">
        <v>127</v>
      </c>
      <c r="C203" s="560">
        <v>30</v>
      </c>
      <c r="D203" s="560"/>
      <c r="E203" s="674">
        <v>30</v>
      </c>
      <c r="F203" s="774">
        <v>20</v>
      </c>
      <c r="G203" s="770">
        <v>50</v>
      </c>
      <c r="H203" s="670">
        <v>2</v>
      </c>
      <c r="I203" s="566"/>
      <c r="J203" s="569"/>
      <c r="K203" s="567"/>
      <c r="L203" s="39"/>
      <c r="M203" s="40"/>
      <c r="N203" s="570"/>
      <c r="O203" s="39">
        <v>30</v>
      </c>
      <c r="P203" s="40"/>
      <c r="Q203" s="570">
        <v>2</v>
      </c>
      <c r="R203" s="255"/>
      <c r="S203" s="573"/>
      <c r="T203" s="573"/>
      <c r="U203" s="661" t="s">
        <v>141</v>
      </c>
      <c r="V203" s="441"/>
      <c r="W203" s="356"/>
      <c r="X203" s="356"/>
      <c r="Y203" s="356"/>
      <c r="Z203" s="356"/>
      <c r="AA203" s="356"/>
      <c r="AB203" s="356"/>
      <c r="AC203" s="356"/>
      <c r="AD203" s="356"/>
      <c r="AE203" s="356"/>
      <c r="AF203" s="356"/>
      <c r="AG203" s="356"/>
      <c r="AH203" s="356"/>
      <c r="AI203" s="356"/>
      <c r="AJ203" s="356"/>
      <c r="AK203" s="356"/>
      <c r="AL203" s="356"/>
      <c r="AM203" s="356"/>
      <c r="AN203" s="356"/>
      <c r="AO203" s="356"/>
      <c r="AP203" s="356"/>
      <c r="AQ203" s="356"/>
      <c r="AR203" s="356"/>
      <c r="AS203" s="356"/>
      <c r="AT203" s="356"/>
      <c r="AU203" s="356"/>
      <c r="AV203" s="356"/>
      <c r="AW203" s="356"/>
      <c r="AX203" s="356"/>
      <c r="AY203" s="356"/>
      <c r="AZ203" s="356"/>
      <c r="BA203" s="356"/>
      <c r="BB203" s="356"/>
      <c r="BC203" s="356"/>
      <c r="BD203" s="356"/>
      <c r="BE203" s="356"/>
      <c r="BF203" s="356"/>
      <c r="BG203" s="356"/>
      <c r="BH203" s="356"/>
      <c r="BI203" s="356"/>
      <c r="BJ203" s="356"/>
    </row>
    <row r="204" spans="1:62" s="574" customFormat="1" ht="12" thickBot="1">
      <c r="A204" s="564">
        <v>35</v>
      </c>
      <c r="B204" s="563" t="s">
        <v>128</v>
      </c>
      <c r="C204" s="560">
        <v>20</v>
      </c>
      <c r="D204" s="560">
        <v>10</v>
      </c>
      <c r="E204" s="128">
        <v>30</v>
      </c>
      <c r="F204" s="128">
        <v>45</v>
      </c>
      <c r="G204" s="565">
        <v>75</v>
      </c>
      <c r="H204" s="561">
        <v>3</v>
      </c>
      <c r="I204" s="566"/>
      <c r="J204" s="567"/>
      <c r="K204" s="568"/>
      <c r="L204" s="566"/>
      <c r="M204" s="569"/>
      <c r="N204" s="570"/>
      <c r="O204" s="566"/>
      <c r="P204" s="569"/>
      <c r="Q204" s="570"/>
      <c r="R204" s="39">
        <v>20</v>
      </c>
      <c r="S204" s="40">
        <v>10</v>
      </c>
      <c r="T204" s="606" t="s">
        <v>30</v>
      </c>
      <c r="U204" s="661" t="s">
        <v>135</v>
      </c>
      <c r="V204" s="572"/>
      <c r="W204" s="573"/>
      <c r="X204" s="573"/>
      <c r="Y204" s="573"/>
      <c r="Z204" s="573"/>
      <c r="AA204" s="573"/>
      <c r="AB204" s="573"/>
      <c r="AC204" s="573"/>
      <c r="AD204" s="573"/>
      <c r="AE204" s="573"/>
      <c r="AF204" s="573"/>
      <c r="AG204" s="573"/>
      <c r="AH204" s="573"/>
      <c r="AI204" s="573"/>
      <c r="AJ204" s="573"/>
      <c r="AK204" s="573"/>
      <c r="AL204" s="573"/>
      <c r="AM204" s="573"/>
      <c r="AN204" s="573"/>
      <c r="AO204" s="573"/>
      <c r="AP204" s="573"/>
      <c r="AQ204" s="573"/>
      <c r="AR204" s="573"/>
      <c r="AS204" s="573"/>
      <c r="AT204" s="573"/>
      <c r="AU204" s="573"/>
      <c r="AV204" s="573"/>
      <c r="AW204" s="573"/>
      <c r="AX204" s="573"/>
      <c r="AY204" s="573"/>
      <c r="AZ204" s="573"/>
      <c r="BA204" s="573"/>
      <c r="BB204" s="573"/>
      <c r="BC204" s="573"/>
      <c r="BD204" s="573"/>
      <c r="BE204" s="573"/>
      <c r="BF204" s="573"/>
      <c r="BG204" s="573"/>
      <c r="BH204" s="573"/>
      <c r="BI204" s="573"/>
      <c r="BJ204" s="573"/>
    </row>
    <row r="205" spans="1:62" s="574" customFormat="1" ht="12" thickBot="1">
      <c r="A205" s="575">
        <v>36</v>
      </c>
      <c r="B205" s="576" t="s">
        <v>129</v>
      </c>
      <c r="C205" s="577"/>
      <c r="D205" s="577">
        <v>20</v>
      </c>
      <c r="E205" s="578">
        <v>20</v>
      </c>
      <c r="F205" s="784">
        <v>5</v>
      </c>
      <c r="G205" s="776">
        <v>25</v>
      </c>
      <c r="H205" s="579">
        <v>1</v>
      </c>
      <c r="I205" s="580"/>
      <c r="J205" s="581"/>
      <c r="K205" s="582"/>
      <c r="L205" s="580"/>
      <c r="M205" s="581"/>
      <c r="N205" s="583"/>
      <c r="O205" s="580"/>
      <c r="P205" s="581"/>
      <c r="Q205" s="570"/>
      <c r="R205" s="39"/>
      <c r="S205" s="40">
        <v>20</v>
      </c>
      <c r="T205" s="606">
        <v>1</v>
      </c>
      <c r="U205" s="662" t="s">
        <v>139</v>
      </c>
      <c r="V205" s="585"/>
      <c r="W205" s="586"/>
      <c r="X205" s="586"/>
      <c r="Y205" s="586"/>
      <c r="Z205" s="586"/>
      <c r="AA205" s="586"/>
      <c r="AB205" s="586"/>
      <c r="AC205" s="586"/>
      <c r="AD205" s="586"/>
      <c r="AE205" s="586"/>
      <c r="AF205" s="586"/>
      <c r="AG205" s="586"/>
      <c r="AH205" s="586"/>
      <c r="AI205" s="586"/>
      <c r="AJ205" s="586"/>
      <c r="AK205" s="586"/>
      <c r="AL205" s="586"/>
      <c r="AM205" s="586"/>
      <c r="AN205" s="586"/>
      <c r="AO205" s="586"/>
      <c r="AP205" s="586"/>
      <c r="AQ205" s="586"/>
      <c r="AR205" s="586"/>
      <c r="AS205" s="586"/>
      <c r="AT205" s="586"/>
      <c r="AU205" s="586"/>
      <c r="AV205" s="586"/>
      <c r="AW205" s="586"/>
      <c r="AX205" s="586"/>
      <c r="AY205" s="586"/>
      <c r="AZ205" s="586"/>
      <c r="BA205" s="586"/>
      <c r="BB205" s="586"/>
      <c r="BC205" s="586"/>
      <c r="BD205" s="586"/>
      <c r="BE205" s="586"/>
      <c r="BF205" s="586"/>
      <c r="BG205" s="586"/>
      <c r="BH205" s="586"/>
      <c r="BI205" s="586"/>
      <c r="BJ205" s="586"/>
    </row>
    <row r="206" spans="1:62" s="573" customFormat="1">
      <c r="A206" s="587">
        <v>37</v>
      </c>
      <c r="B206" s="563" t="s">
        <v>131</v>
      </c>
      <c r="C206" s="560">
        <v>20</v>
      </c>
      <c r="D206" s="560">
        <v>20</v>
      </c>
      <c r="E206" s="128">
        <v>40</v>
      </c>
      <c r="F206" s="128">
        <v>60</v>
      </c>
      <c r="G206" s="561">
        <v>100</v>
      </c>
      <c r="H206" s="561">
        <v>4</v>
      </c>
      <c r="I206" s="566"/>
      <c r="J206" s="569"/>
      <c r="K206" s="567"/>
      <c r="L206" s="566"/>
      <c r="M206" s="569"/>
      <c r="N206" s="570"/>
      <c r="O206" s="566"/>
      <c r="P206" s="569"/>
      <c r="Q206" s="570"/>
      <c r="R206" s="39">
        <v>20</v>
      </c>
      <c r="S206" s="40">
        <v>20</v>
      </c>
      <c r="T206" s="570">
        <v>4</v>
      </c>
      <c r="U206" s="571" t="s">
        <v>132</v>
      </c>
      <c r="V206" s="495"/>
    </row>
    <row r="207" spans="1:62" s="356" customFormat="1" ht="12" thickBot="1">
      <c r="A207" s="448">
        <v>38</v>
      </c>
      <c r="B207" s="562" t="s">
        <v>152</v>
      </c>
      <c r="C207" s="560"/>
      <c r="D207" s="560">
        <v>30</v>
      </c>
      <c r="E207" s="128">
        <v>30</v>
      </c>
      <c r="F207" s="128">
        <v>20</v>
      </c>
      <c r="G207" s="561">
        <v>50</v>
      </c>
      <c r="H207" s="561">
        <v>2</v>
      </c>
      <c r="I207" s="566"/>
      <c r="J207" s="569"/>
      <c r="K207" s="567"/>
      <c r="L207" s="566"/>
      <c r="M207" s="569"/>
      <c r="N207" s="570"/>
      <c r="O207" s="566"/>
      <c r="P207" s="569"/>
      <c r="Q207" s="570"/>
      <c r="R207" s="39"/>
      <c r="S207" s="40">
        <v>30</v>
      </c>
      <c r="T207" s="570">
        <v>2</v>
      </c>
      <c r="U207" s="571"/>
      <c r="V207" s="441"/>
    </row>
    <row r="208" spans="1:62" s="356" customFormat="1">
      <c r="A208" s="447">
        <v>40</v>
      </c>
      <c r="B208" s="562" t="s">
        <v>150</v>
      </c>
      <c r="C208" s="560">
        <v>45</v>
      </c>
      <c r="D208" s="560"/>
      <c r="E208" s="128">
        <v>45</v>
      </c>
      <c r="F208" s="128">
        <v>30</v>
      </c>
      <c r="G208" s="561">
        <v>75</v>
      </c>
      <c r="H208" s="561">
        <v>3</v>
      </c>
      <c r="I208" s="566"/>
      <c r="J208" s="569"/>
      <c r="K208" s="567"/>
      <c r="L208" s="39">
        <v>15</v>
      </c>
      <c r="M208" s="40"/>
      <c r="N208" s="570">
        <v>1</v>
      </c>
      <c r="O208" s="573"/>
      <c r="P208" s="573"/>
      <c r="Q208" s="679"/>
      <c r="R208" s="39">
        <v>30</v>
      </c>
      <c r="S208" s="40"/>
      <c r="T208" s="570">
        <v>2</v>
      </c>
      <c r="U208" s="571"/>
      <c r="V208" s="441"/>
    </row>
    <row r="209" spans="1:62" s="104" customFormat="1">
      <c r="A209" s="449"/>
      <c r="B209" s="219" t="s">
        <v>61</v>
      </c>
      <c r="C209" s="233">
        <f t="shared" ref="C209:H209" si="21">SUM(C185:C208)</f>
        <v>425</v>
      </c>
      <c r="D209" s="233">
        <f t="shared" si="21"/>
        <v>360</v>
      </c>
      <c r="E209" s="233">
        <f t="shared" si="21"/>
        <v>785</v>
      </c>
      <c r="F209" s="233">
        <f t="shared" si="21"/>
        <v>590</v>
      </c>
      <c r="G209" s="233">
        <f t="shared" si="21"/>
        <v>1375</v>
      </c>
      <c r="H209" s="233">
        <f t="shared" si="21"/>
        <v>55</v>
      </c>
      <c r="I209" s="235"/>
      <c r="J209" s="47"/>
      <c r="K209" s="275"/>
      <c r="L209" s="135">
        <f>SUM(L185:L208)</f>
        <v>135</v>
      </c>
      <c r="M209" s="136">
        <f>SUM(M185:M208)</f>
        <v>130</v>
      </c>
      <c r="N209" s="234">
        <v>17</v>
      </c>
      <c r="O209" s="453">
        <f>SUM(O185:O208)</f>
        <v>200</v>
      </c>
      <c r="P209" s="264">
        <f>SUM(P185:P208)</f>
        <v>120</v>
      </c>
      <c r="Q209" s="234">
        <v>23</v>
      </c>
      <c r="R209" s="453">
        <f>SUM(R185:R208)</f>
        <v>90</v>
      </c>
      <c r="S209" s="264">
        <f>SUM(S185:S208)</f>
        <v>110</v>
      </c>
      <c r="T209" s="234">
        <v>15</v>
      </c>
      <c r="U209" s="225"/>
      <c r="V209" s="717"/>
      <c r="W209" s="718"/>
      <c r="X209" s="692"/>
      <c r="Y209" s="692"/>
      <c r="Z209" s="692"/>
      <c r="AA209" s="692"/>
      <c r="AB209" s="692"/>
      <c r="AC209" s="692"/>
      <c r="AD209" s="692"/>
      <c r="AE209" s="692"/>
      <c r="AF209" s="692"/>
      <c r="AG209" s="692"/>
      <c r="AH209" s="692"/>
      <c r="AI209" s="692"/>
      <c r="AJ209" s="692"/>
      <c r="AK209" s="692"/>
      <c r="AL209" s="692"/>
      <c r="AM209" s="692"/>
      <c r="AN209" s="692"/>
      <c r="AO209" s="692"/>
      <c r="AP209" s="692"/>
      <c r="AQ209" s="692"/>
      <c r="AR209" s="692"/>
      <c r="AS209" s="692"/>
      <c r="AT209" s="692"/>
      <c r="AU209" s="692"/>
      <c r="AV209" s="692"/>
      <c r="AW209" s="692"/>
      <c r="AX209" s="692"/>
      <c r="AY209" s="692"/>
      <c r="AZ209" s="692"/>
      <c r="BA209" s="692"/>
      <c r="BB209" s="692"/>
      <c r="BC209" s="692"/>
    </row>
    <row r="210" spans="1:62">
      <c r="A210" s="243"/>
      <c r="B210" s="250" t="s">
        <v>144</v>
      </c>
      <c r="C210" s="263">
        <f t="shared" ref="C210:H210" si="22">C24+C209</f>
        <v>620</v>
      </c>
      <c r="D210" s="263">
        <f t="shared" si="22"/>
        <v>580</v>
      </c>
      <c r="E210" s="263">
        <f t="shared" si="22"/>
        <v>1200</v>
      </c>
      <c r="F210" s="263">
        <f t="shared" si="22"/>
        <v>1155</v>
      </c>
      <c r="G210" s="263">
        <f t="shared" si="22"/>
        <v>2355</v>
      </c>
      <c r="H210" s="263">
        <f t="shared" si="22"/>
        <v>120</v>
      </c>
      <c r="I210" s="42"/>
      <c r="J210" s="42"/>
      <c r="K210" s="70"/>
      <c r="L210" s="42"/>
      <c r="M210" s="42"/>
      <c r="N210" s="71"/>
      <c r="O210" s="263">
        <f t="shared" ref="O210:T210" si="23">O24+O209</f>
        <v>200</v>
      </c>
      <c r="P210" s="263">
        <f t="shared" si="23"/>
        <v>120</v>
      </c>
      <c r="Q210" s="263">
        <f t="shared" si="23"/>
        <v>30</v>
      </c>
      <c r="R210" s="263">
        <f t="shared" si="23"/>
        <v>90</v>
      </c>
      <c r="S210" s="263">
        <f t="shared" si="23"/>
        <v>110</v>
      </c>
      <c r="T210" s="263">
        <f t="shared" si="23"/>
        <v>30</v>
      </c>
      <c r="V210" s="105"/>
      <c r="W210" s="103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U210" s="105"/>
      <c r="AV210" s="105"/>
      <c r="AW210" s="105"/>
      <c r="AX210" s="105"/>
      <c r="AY210" s="105"/>
      <c r="AZ210" s="105"/>
      <c r="BA210" s="105"/>
      <c r="BB210" s="105"/>
      <c r="BC210" s="105"/>
      <c r="BD210" s="632"/>
      <c r="BE210" s="252"/>
      <c r="BF210" s="252"/>
      <c r="BG210" s="252"/>
      <c r="BH210" s="252"/>
      <c r="BI210" s="252"/>
      <c r="BJ210" s="252"/>
    </row>
    <row r="211" spans="1:62" s="106" customFormat="1">
      <c r="A211" s="74"/>
      <c r="C211" s="80"/>
      <c r="D211" s="86"/>
      <c r="E211" s="207"/>
      <c r="F211" s="206"/>
      <c r="G211" s="206"/>
      <c r="H211" s="83"/>
      <c r="I211" s="74"/>
      <c r="J211" s="74"/>
      <c r="K211" s="84"/>
      <c r="L211" s="74"/>
      <c r="M211" s="74"/>
      <c r="N211" s="84"/>
      <c r="O211" s="74"/>
      <c r="P211" s="74"/>
      <c r="Q211" s="84"/>
      <c r="R211" s="74"/>
      <c r="S211" s="74"/>
      <c r="T211" s="84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  <c r="BD211" s="100"/>
      <c r="BE211" s="102"/>
      <c r="BF211" s="102"/>
      <c r="BG211" s="102"/>
      <c r="BH211" s="102"/>
      <c r="BI211" s="102"/>
      <c r="BJ211" s="102"/>
    </row>
    <row r="212" spans="1:62">
      <c r="V212" s="105"/>
      <c r="W212" s="103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  <c r="AU212" s="105"/>
      <c r="AV212" s="105"/>
      <c r="AW212" s="105"/>
      <c r="AX212" s="105"/>
      <c r="AY212" s="105"/>
      <c r="AZ212" s="105"/>
      <c r="BA212" s="105"/>
      <c r="BB212" s="105"/>
      <c r="BC212" s="105"/>
      <c r="BD212" s="454"/>
    </row>
    <row r="213" spans="1:62">
      <c r="V213" s="105"/>
      <c r="W213" s="103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  <c r="AV213" s="105"/>
      <c r="AW213" s="105"/>
      <c r="AX213" s="105"/>
      <c r="AY213" s="105"/>
      <c r="AZ213" s="105"/>
      <c r="BA213" s="105"/>
      <c r="BB213" s="105"/>
      <c r="BC213" s="105"/>
      <c r="BD213" s="454"/>
    </row>
    <row r="214" spans="1:62">
      <c r="V214" s="105"/>
      <c r="W214" s="103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  <c r="AV214" s="105"/>
      <c r="AW214" s="105"/>
      <c r="AX214" s="105"/>
      <c r="AY214" s="105"/>
      <c r="AZ214" s="105"/>
      <c r="BA214" s="105"/>
      <c r="BB214" s="105"/>
      <c r="BC214" s="105"/>
      <c r="BD214" s="454"/>
    </row>
    <row r="215" spans="1:62"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  <c r="BC215" s="105"/>
      <c r="BD215" s="454"/>
    </row>
    <row r="216" spans="1:62">
      <c r="V216" s="105"/>
      <c r="W216" s="105"/>
      <c r="X216" s="105"/>
      <c r="Y216" s="105"/>
      <c r="Z216" s="105"/>
      <c r="AA216" s="105"/>
      <c r="AB216" s="105"/>
      <c r="AC216" s="105"/>
      <c r="AD216" s="105"/>
      <c r="AE216" s="105"/>
      <c r="AF216" s="105"/>
      <c r="AG216" s="105"/>
      <c r="AH216" s="105"/>
      <c r="AI216" s="105"/>
      <c r="AJ216" s="105"/>
      <c r="AK216" s="105"/>
      <c r="AL216" s="105"/>
      <c r="AM216" s="105"/>
      <c r="AN216" s="105"/>
      <c r="AO216" s="105"/>
      <c r="AP216" s="105"/>
      <c r="AQ216" s="105"/>
      <c r="AR216" s="105"/>
      <c r="AS216" s="105"/>
      <c r="AT216" s="105"/>
      <c r="AU216" s="105"/>
      <c r="AV216" s="105"/>
      <c r="AW216" s="105"/>
      <c r="AX216" s="105"/>
      <c r="AY216" s="105"/>
      <c r="AZ216" s="105"/>
      <c r="BA216" s="105"/>
      <c r="BB216" s="105"/>
      <c r="BC216" s="105"/>
      <c r="BD216" s="454"/>
    </row>
    <row r="217" spans="1:62">
      <c r="V217" s="105"/>
      <c r="W217" s="105"/>
      <c r="X217" s="105"/>
      <c r="Y217" s="105"/>
      <c r="Z217" s="105"/>
      <c r="AA217" s="105"/>
      <c r="AB217" s="105"/>
      <c r="AC217" s="105"/>
      <c r="AD217" s="105"/>
      <c r="AE217" s="105"/>
      <c r="AF217" s="105"/>
      <c r="AG217" s="105"/>
      <c r="AH217" s="105"/>
      <c r="AI217" s="105"/>
      <c r="AJ217" s="105"/>
      <c r="AK217" s="105"/>
      <c r="AL217" s="105"/>
      <c r="AM217" s="105"/>
      <c r="AN217" s="105"/>
      <c r="AO217" s="105"/>
      <c r="AP217" s="105"/>
      <c r="AQ217" s="105"/>
      <c r="AR217" s="105"/>
      <c r="AS217" s="105"/>
      <c r="AT217" s="105"/>
      <c r="AU217" s="105"/>
      <c r="AV217" s="105"/>
      <c r="AW217" s="105"/>
      <c r="AX217" s="105"/>
      <c r="AY217" s="105"/>
      <c r="AZ217" s="105"/>
      <c r="BA217" s="105"/>
      <c r="BB217" s="105"/>
      <c r="BC217" s="105"/>
      <c r="BD217" s="454"/>
    </row>
    <row r="218" spans="1:62">
      <c r="V218" s="105"/>
      <c r="W218" s="105"/>
      <c r="X218" s="105"/>
      <c r="Y218" s="105"/>
      <c r="Z218" s="105"/>
      <c r="AA218" s="105"/>
      <c r="AB218" s="105"/>
      <c r="AC218" s="105"/>
      <c r="AD218" s="105"/>
      <c r="AE218" s="105"/>
      <c r="AF218" s="105"/>
      <c r="AG218" s="105"/>
      <c r="AH218" s="105"/>
      <c r="AI218" s="105"/>
      <c r="AJ218" s="105"/>
      <c r="AK218" s="105"/>
      <c r="AL218" s="105"/>
      <c r="AM218" s="105"/>
      <c r="AN218" s="105"/>
      <c r="AO218" s="105"/>
      <c r="AP218" s="105"/>
      <c r="AQ218" s="105"/>
      <c r="AR218" s="105"/>
      <c r="AS218" s="105"/>
      <c r="AT218" s="105"/>
      <c r="AU218" s="105"/>
      <c r="AV218" s="105"/>
      <c r="AW218" s="105"/>
      <c r="AX218" s="105"/>
      <c r="AY218" s="105"/>
      <c r="AZ218" s="105"/>
      <c r="BA218" s="105"/>
      <c r="BB218" s="105"/>
      <c r="BC218" s="105"/>
      <c r="BD218" s="454"/>
    </row>
    <row r="219" spans="1:62">
      <c r="V219" s="105"/>
      <c r="W219" s="105"/>
      <c r="X219" s="105"/>
      <c r="Y219" s="105"/>
      <c r="Z219" s="105"/>
      <c r="AA219" s="105"/>
      <c r="AB219" s="105"/>
      <c r="AC219" s="105"/>
      <c r="AD219" s="105"/>
      <c r="AE219" s="105"/>
      <c r="AF219" s="105"/>
      <c r="AG219" s="105"/>
      <c r="AH219" s="105"/>
      <c r="AI219" s="105"/>
      <c r="AJ219" s="105"/>
      <c r="AK219" s="105"/>
      <c r="AL219" s="105"/>
      <c r="AM219" s="105"/>
      <c r="AN219" s="105"/>
      <c r="AO219" s="105"/>
      <c r="AP219" s="105"/>
      <c r="AQ219" s="105"/>
      <c r="AR219" s="105"/>
      <c r="AS219" s="105"/>
      <c r="AT219" s="105"/>
      <c r="AU219" s="105"/>
      <c r="AV219" s="105"/>
      <c r="AW219" s="105"/>
      <c r="AX219" s="105"/>
      <c r="AY219" s="105"/>
      <c r="AZ219" s="105"/>
      <c r="BA219" s="105"/>
      <c r="BB219" s="105"/>
      <c r="BC219" s="105"/>
      <c r="BD219" s="454"/>
    </row>
    <row r="220" spans="1:62"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105"/>
      <c r="AF220" s="105"/>
      <c r="AG220" s="105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  <c r="BC220" s="105"/>
      <c r="BD220" s="454"/>
    </row>
    <row r="221" spans="1:62">
      <c r="V221" s="105"/>
      <c r="W221" s="105"/>
      <c r="X221" s="105"/>
      <c r="Y221" s="105"/>
      <c r="Z221" s="105"/>
      <c r="AA221" s="105"/>
      <c r="AB221" s="105"/>
      <c r="AC221" s="105"/>
      <c r="AD221" s="105"/>
      <c r="AE221" s="105"/>
      <c r="AF221" s="105"/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  <c r="BC221" s="105"/>
      <c r="BD221" s="454"/>
    </row>
    <row r="222" spans="1:62">
      <c r="V222" s="105"/>
      <c r="W222" s="105"/>
      <c r="X222" s="105"/>
      <c r="Y222" s="105"/>
      <c r="Z222" s="105"/>
      <c r="AA222" s="105"/>
      <c r="AB222" s="105"/>
      <c r="AC222" s="105"/>
      <c r="AD222" s="105"/>
      <c r="AE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  <c r="AU222" s="105"/>
      <c r="AV222" s="105"/>
      <c r="AW222" s="105"/>
      <c r="AX222" s="105"/>
      <c r="AY222" s="105"/>
      <c r="AZ222" s="105"/>
      <c r="BA222" s="105"/>
      <c r="BB222" s="105"/>
      <c r="BC222" s="105"/>
      <c r="BD222" s="454"/>
    </row>
    <row r="223" spans="1:62">
      <c r="V223" s="105"/>
      <c r="W223" s="105"/>
      <c r="X223" s="105"/>
      <c r="Y223" s="105"/>
      <c r="Z223" s="105"/>
      <c r="AA223" s="105"/>
      <c r="AB223" s="105"/>
      <c r="AC223" s="105"/>
      <c r="AD223" s="105"/>
      <c r="AE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5"/>
      <c r="BB223" s="105"/>
      <c r="BC223" s="105"/>
      <c r="BD223" s="454"/>
    </row>
    <row r="224" spans="1:62"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5"/>
      <c r="BB224" s="105"/>
      <c r="BC224" s="105"/>
      <c r="BD224" s="454"/>
    </row>
    <row r="225" spans="22:56">
      <c r="V225" s="105"/>
      <c r="W225" s="105"/>
      <c r="X225" s="105"/>
      <c r="Y225" s="105"/>
      <c r="Z225" s="105"/>
      <c r="AA225" s="105"/>
      <c r="AB225" s="105"/>
      <c r="AC225" s="105"/>
      <c r="AD225" s="105"/>
      <c r="AE225" s="105"/>
      <c r="AF225" s="105"/>
      <c r="AG225" s="105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  <c r="AU225" s="105"/>
      <c r="AV225" s="105"/>
      <c r="AW225" s="105"/>
      <c r="AX225" s="105"/>
      <c r="AY225" s="105"/>
      <c r="AZ225" s="105"/>
      <c r="BA225" s="105"/>
      <c r="BB225" s="105"/>
      <c r="BC225" s="105"/>
      <c r="BD225" s="454"/>
    </row>
    <row r="226" spans="22:56">
      <c r="V226" s="105"/>
      <c r="W226" s="105"/>
      <c r="X226" s="105"/>
      <c r="Y226" s="105"/>
      <c r="Z226" s="105"/>
      <c r="AA226" s="105"/>
      <c r="AB226" s="105"/>
      <c r="AC226" s="105"/>
      <c r="AD226" s="105"/>
      <c r="AE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5"/>
      <c r="BB226" s="105"/>
      <c r="BC226" s="105"/>
      <c r="BD226" s="454"/>
    </row>
    <row r="227" spans="22:56">
      <c r="V227" s="105"/>
      <c r="W227" s="105"/>
      <c r="X227" s="105"/>
      <c r="Y227" s="105"/>
      <c r="Z227" s="105"/>
      <c r="AA227" s="105"/>
      <c r="AB227" s="105"/>
      <c r="AC227" s="105"/>
      <c r="AD227" s="105"/>
      <c r="AE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5"/>
      <c r="AP227" s="105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5"/>
      <c r="BB227" s="105"/>
      <c r="BC227" s="105"/>
      <c r="BD227" s="454"/>
    </row>
    <row r="228" spans="22:56">
      <c r="V228" s="105"/>
      <c r="W228" s="105"/>
      <c r="X228" s="105"/>
      <c r="Y228" s="105"/>
      <c r="Z228" s="105"/>
      <c r="AA228" s="105"/>
      <c r="AB228" s="105"/>
      <c r="AC228" s="105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  <c r="BC228" s="105"/>
      <c r="BD228" s="454"/>
    </row>
    <row r="229" spans="22:56">
      <c r="V229" s="105"/>
      <c r="W229" s="105"/>
      <c r="X229" s="105"/>
      <c r="Y229" s="105"/>
      <c r="Z229" s="105"/>
      <c r="AA229" s="105"/>
      <c r="AB229" s="105"/>
      <c r="AC229" s="105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5"/>
      <c r="AP229" s="105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5"/>
      <c r="BB229" s="105"/>
      <c r="BC229" s="105"/>
      <c r="BD229" s="454"/>
    </row>
    <row r="230" spans="22:56"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5"/>
      <c r="BB230" s="105"/>
      <c r="BC230" s="105"/>
      <c r="BD230" s="454"/>
    </row>
    <row r="231" spans="22:56"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5"/>
      <c r="BB231" s="105"/>
      <c r="BC231" s="105"/>
      <c r="BD231" s="454"/>
    </row>
    <row r="232" spans="22:56"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5"/>
      <c r="BB232" s="105"/>
      <c r="BC232" s="105"/>
      <c r="BD232" s="454"/>
    </row>
    <row r="233" spans="22:56"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5"/>
      <c r="BB233" s="105"/>
      <c r="BC233" s="105"/>
      <c r="BD233" s="454"/>
    </row>
    <row r="234" spans="22:56"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  <c r="AU234" s="105"/>
      <c r="AV234" s="105"/>
      <c r="AW234" s="105"/>
      <c r="AX234" s="105"/>
      <c r="AY234" s="105"/>
      <c r="AZ234" s="105"/>
      <c r="BA234" s="105"/>
      <c r="BB234" s="105"/>
      <c r="BC234" s="105"/>
      <c r="BD234" s="454"/>
    </row>
    <row r="235" spans="22:56"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5"/>
      <c r="BB235" s="105"/>
      <c r="BC235" s="105"/>
      <c r="BD235" s="454"/>
    </row>
    <row r="236" spans="22:56">
      <c r="V236" s="105"/>
      <c r="W236" s="105"/>
      <c r="X236" s="105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5"/>
      <c r="BB236" s="105"/>
      <c r="BC236" s="105"/>
      <c r="BD236" s="454"/>
    </row>
    <row r="237" spans="22:56"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  <c r="BC237" s="105"/>
      <c r="BD237" s="454"/>
    </row>
    <row r="238" spans="22:56">
      <c r="V238" s="105"/>
      <c r="W238" s="105"/>
      <c r="X238" s="105"/>
      <c r="Y238" s="105"/>
      <c r="Z238" s="105"/>
      <c r="AA238" s="105"/>
      <c r="AB238" s="105"/>
      <c r="AC238" s="105"/>
      <c r="AD238" s="105"/>
      <c r="AE238" s="105"/>
      <c r="AF238" s="105"/>
      <c r="AG238" s="105"/>
      <c r="AH238" s="105"/>
      <c r="AI238" s="105"/>
      <c r="AJ238" s="105"/>
      <c r="AK238" s="105"/>
      <c r="AL238" s="105"/>
      <c r="AM238" s="105"/>
      <c r="AN238" s="105"/>
      <c r="AO238" s="105"/>
      <c r="AP238" s="105"/>
      <c r="AQ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5"/>
      <c r="BB238" s="105"/>
      <c r="BC238" s="105"/>
      <c r="BD238" s="454"/>
    </row>
    <row r="239" spans="22:56">
      <c r="V239" s="105"/>
      <c r="W239" s="105"/>
      <c r="X239" s="105"/>
      <c r="Y239" s="105"/>
      <c r="Z239" s="105"/>
      <c r="AA239" s="105"/>
      <c r="AB239" s="105"/>
      <c r="AC239" s="105"/>
      <c r="AD239" s="105"/>
      <c r="AE239" s="105"/>
      <c r="AF239" s="105"/>
      <c r="AG239" s="105"/>
      <c r="AH239" s="105"/>
      <c r="AI239" s="105"/>
      <c r="AJ239" s="105"/>
      <c r="AK239" s="105"/>
      <c r="AL239" s="105"/>
      <c r="AM239" s="105"/>
      <c r="AN239" s="105"/>
      <c r="AO239" s="105"/>
      <c r="AP239" s="105"/>
      <c r="AQ239" s="105"/>
      <c r="AR239" s="105"/>
      <c r="AS239" s="105"/>
      <c r="AT239" s="105"/>
      <c r="AU239" s="105"/>
      <c r="AV239" s="105"/>
      <c r="AW239" s="105"/>
      <c r="AX239" s="105"/>
      <c r="AY239" s="105"/>
      <c r="AZ239" s="105"/>
      <c r="BA239" s="105"/>
      <c r="BB239" s="105"/>
      <c r="BC239" s="105"/>
      <c r="BD239" s="454"/>
    </row>
    <row r="240" spans="22:56">
      <c r="V240" s="105"/>
      <c r="W240" s="105"/>
      <c r="X240" s="105"/>
      <c r="Y240" s="105"/>
      <c r="Z240" s="105"/>
      <c r="AA240" s="105"/>
      <c r="AB240" s="105"/>
      <c r="AC240" s="105"/>
      <c r="AD240" s="105"/>
      <c r="AE240" s="105"/>
      <c r="AF240" s="105"/>
      <c r="AG240" s="105"/>
      <c r="AH240" s="105"/>
      <c r="AI240" s="105"/>
      <c r="AJ240" s="105"/>
      <c r="AK240" s="105"/>
      <c r="AL240" s="105"/>
      <c r="AM240" s="105"/>
      <c r="AN240" s="105"/>
      <c r="AO240" s="105"/>
      <c r="AP240" s="105"/>
      <c r="AQ240" s="105"/>
      <c r="AR240" s="105"/>
      <c r="AS240" s="105"/>
      <c r="AT240" s="105"/>
      <c r="AU240" s="105"/>
      <c r="AV240" s="105"/>
      <c r="AW240" s="105"/>
      <c r="AX240" s="105"/>
      <c r="AY240" s="105"/>
      <c r="AZ240" s="105"/>
      <c r="BA240" s="105"/>
      <c r="BB240" s="105"/>
      <c r="BC240" s="105"/>
      <c r="BD240" s="454"/>
    </row>
    <row r="241" spans="22:56">
      <c r="V241" s="105"/>
      <c r="W241" s="105"/>
      <c r="X241" s="105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5"/>
      <c r="BB241" s="105"/>
      <c r="BC241" s="105"/>
      <c r="BD241" s="454"/>
    </row>
    <row r="242" spans="22:56">
      <c r="V242" s="105"/>
      <c r="W242" s="105"/>
      <c r="X242" s="105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5"/>
      <c r="BB242" s="105"/>
      <c r="BC242" s="105"/>
      <c r="BD242" s="454"/>
    </row>
    <row r="243" spans="22:56">
      <c r="V243" s="105"/>
      <c r="W243" s="105"/>
      <c r="X243" s="105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5"/>
      <c r="AP243" s="105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5"/>
      <c r="BB243" s="105"/>
      <c r="BC243" s="105"/>
      <c r="BD243" s="454"/>
    </row>
    <row r="244" spans="22:56">
      <c r="V244" s="105"/>
      <c r="W244" s="105"/>
      <c r="X244" s="105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5"/>
      <c r="BB244" s="105"/>
      <c r="BC244" s="105"/>
      <c r="BD244" s="454"/>
    </row>
    <row r="245" spans="22:56"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5"/>
      <c r="AP245" s="105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5"/>
      <c r="BB245" s="105"/>
      <c r="BC245" s="105"/>
      <c r="BD245" s="454"/>
    </row>
    <row r="246" spans="22:56"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5"/>
      <c r="AN246" s="105"/>
      <c r="AO246" s="105"/>
      <c r="AP246" s="105"/>
      <c r="AQ246" s="105"/>
      <c r="AR246" s="105"/>
      <c r="AS246" s="105"/>
      <c r="AT246" s="105"/>
      <c r="AU246" s="105"/>
      <c r="AV246" s="105"/>
      <c r="AW246" s="105"/>
      <c r="AX246" s="105"/>
      <c r="AY246" s="105"/>
      <c r="AZ246" s="105"/>
      <c r="BA246" s="105"/>
      <c r="BB246" s="105"/>
      <c r="BC246" s="105"/>
      <c r="BD246" s="454"/>
    </row>
    <row r="247" spans="22:56"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5"/>
      <c r="BB247" s="105"/>
      <c r="BC247" s="105"/>
      <c r="BD247" s="454"/>
    </row>
    <row r="248" spans="22:56"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5"/>
      <c r="BB248" s="105"/>
      <c r="BC248" s="105"/>
      <c r="BD248" s="454"/>
    </row>
    <row r="249" spans="22:56"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5"/>
      <c r="BB249" s="105"/>
      <c r="BC249" s="105"/>
      <c r="BD249" s="454"/>
    </row>
    <row r="250" spans="22:56"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5"/>
      <c r="BB250" s="105"/>
      <c r="BC250" s="105"/>
      <c r="BD250" s="454"/>
    </row>
    <row r="251" spans="22:56"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5"/>
      <c r="BB251" s="105"/>
      <c r="BC251" s="105"/>
      <c r="BD251" s="454"/>
    </row>
    <row r="252" spans="22:56"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5"/>
      <c r="AP252" s="105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5"/>
      <c r="BB252" s="105"/>
      <c r="BC252" s="105"/>
      <c r="BD252" s="454"/>
    </row>
    <row r="253" spans="22:56"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5"/>
      <c r="BB253" s="105"/>
      <c r="BC253" s="105"/>
      <c r="BD253" s="454"/>
    </row>
    <row r="254" spans="22:56"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5"/>
      <c r="BB254" s="105"/>
      <c r="BC254" s="105"/>
      <c r="BD254" s="454"/>
    </row>
    <row r="255" spans="22:56"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5"/>
      <c r="BB255" s="105"/>
      <c r="BC255" s="105"/>
      <c r="BD255" s="454"/>
    </row>
    <row r="256" spans="22:56"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  <c r="AJ256" s="105"/>
      <c r="AK256" s="105"/>
      <c r="AL256" s="105"/>
      <c r="AM256" s="105"/>
      <c r="AN256" s="105"/>
      <c r="AO256" s="105"/>
      <c r="AP256" s="105"/>
      <c r="AQ256" s="105"/>
      <c r="AR256" s="105"/>
      <c r="AS256" s="105"/>
      <c r="AT256" s="105"/>
      <c r="AU256" s="105"/>
      <c r="AV256" s="105"/>
      <c r="AW256" s="105"/>
      <c r="AX256" s="105"/>
      <c r="AY256" s="105"/>
      <c r="AZ256" s="105"/>
      <c r="BA256" s="105"/>
      <c r="BB256" s="105"/>
      <c r="BC256" s="105"/>
      <c r="BD256" s="454"/>
    </row>
    <row r="257" spans="22:56"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5"/>
      <c r="AP257" s="105"/>
      <c r="AQ257" s="105"/>
      <c r="AR257" s="105"/>
      <c r="AS257" s="105"/>
      <c r="AT257" s="105"/>
      <c r="AU257" s="105"/>
      <c r="AV257" s="105"/>
      <c r="AW257" s="105"/>
      <c r="AX257" s="105"/>
      <c r="AY257" s="105"/>
      <c r="AZ257" s="105"/>
      <c r="BA257" s="105"/>
      <c r="BB257" s="105"/>
      <c r="BC257" s="105"/>
      <c r="BD257" s="454"/>
    </row>
    <row r="258" spans="22:56"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5"/>
      <c r="AT258" s="105"/>
      <c r="AU258" s="105"/>
      <c r="AV258" s="105"/>
      <c r="AW258" s="105"/>
      <c r="AX258" s="105"/>
      <c r="AY258" s="105"/>
      <c r="AZ258" s="105"/>
      <c r="BA258" s="105"/>
      <c r="BB258" s="105"/>
      <c r="BC258" s="105"/>
      <c r="BD258" s="454"/>
    </row>
    <row r="259" spans="22:56"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5"/>
      <c r="AT259" s="105"/>
      <c r="AU259" s="105"/>
      <c r="AV259" s="105"/>
      <c r="AW259" s="105"/>
      <c r="AX259" s="105"/>
      <c r="AY259" s="105"/>
      <c r="AZ259" s="105"/>
      <c r="BA259" s="105"/>
      <c r="BB259" s="105"/>
      <c r="BC259" s="105"/>
      <c r="BD259" s="454"/>
    </row>
    <row r="260" spans="22:56"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5"/>
      <c r="BB260" s="105"/>
      <c r="BC260" s="105"/>
      <c r="BD260" s="454"/>
    </row>
    <row r="261" spans="22:56"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5"/>
      <c r="AP261" s="105"/>
      <c r="AQ261" s="105"/>
      <c r="AR261" s="105"/>
      <c r="AS261" s="105"/>
      <c r="AT261" s="105"/>
      <c r="AU261" s="105"/>
      <c r="AV261" s="105"/>
      <c r="AW261" s="105"/>
      <c r="AX261" s="105"/>
      <c r="AY261" s="105"/>
      <c r="AZ261" s="105"/>
      <c r="BA261" s="105"/>
      <c r="BB261" s="105"/>
      <c r="BC261" s="105"/>
      <c r="BD261" s="454"/>
    </row>
    <row r="262" spans="22:56"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105"/>
      <c r="AJ262" s="105"/>
      <c r="AK262" s="105"/>
      <c r="AL262" s="105"/>
      <c r="AM262" s="105"/>
      <c r="AN262" s="105"/>
      <c r="AO262" s="105"/>
      <c r="AP262" s="105"/>
      <c r="AQ262" s="105"/>
      <c r="AR262" s="105"/>
      <c r="AS262" s="105"/>
      <c r="AT262" s="105"/>
      <c r="AU262" s="105"/>
      <c r="AV262" s="105"/>
      <c r="AW262" s="105"/>
      <c r="AX262" s="105"/>
      <c r="AY262" s="105"/>
      <c r="AZ262" s="105"/>
      <c r="BA262" s="105"/>
      <c r="BB262" s="105"/>
      <c r="BC262" s="105"/>
      <c r="BD262" s="454"/>
    </row>
    <row r="263" spans="22:56">
      <c r="V263" s="105"/>
      <c r="W263" s="105"/>
      <c r="X263" s="105"/>
      <c r="Y263" s="105"/>
      <c r="Z263" s="105"/>
      <c r="AA263" s="105"/>
      <c r="AB263" s="105"/>
      <c r="AC263" s="105"/>
      <c r="AD263" s="105"/>
      <c r="AE263" s="105"/>
      <c r="AF263" s="105"/>
      <c r="AG263" s="105"/>
      <c r="AH263" s="105"/>
      <c r="AI263" s="105"/>
      <c r="AJ263" s="105"/>
      <c r="AK263" s="105"/>
      <c r="AL263" s="105"/>
      <c r="AM263" s="105"/>
      <c r="AN263" s="105"/>
      <c r="AO263" s="105"/>
      <c r="AP263" s="105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5"/>
      <c r="BD263" s="454"/>
    </row>
    <row r="264" spans="22:56"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5"/>
      <c r="AP264" s="105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5"/>
      <c r="BB264" s="105"/>
      <c r="BC264" s="105"/>
      <c r="BD264" s="454"/>
    </row>
    <row r="265" spans="22:56"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  <c r="AG265" s="105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105"/>
      <c r="AS265" s="105"/>
      <c r="AT265" s="105"/>
      <c r="AU265" s="105"/>
      <c r="AV265" s="105"/>
      <c r="AW265" s="105"/>
      <c r="AX265" s="105"/>
      <c r="AY265" s="105"/>
      <c r="AZ265" s="105"/>
      <c r="BA265" s="105"/>
      <c r="BB265" s="105"/>
      <c r="BC265" s="105"/>
      <c r="BD265" s="454"/>
    </row>
    <row r="266" spans="22:56"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5"/>
      <c r="AP266" s="105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5"/>
      <c r="BB266" s="105"/>
      <c r="BC266" s="105"/>
      <c r="BD266" s="454"/>
    </row>
    <row r="267" spans="22:56"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5"/>
      <c r="BB267" s="105"/>
      <c r="BC267" s="105"/>
      <c r="BD267" s="454"/>
    </row>
    <row r="268" spans="22:56"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5"/>
      <c r="AM268" s="105"/>
      <c r="AN268" s="105"/>
      <c r="AO268" s="105"/>
      <c r="AP268" s="105"/>
      <c r="AQ268" s="105"/>
      <c r="AR268" s="105"/>
      <c r="AS268" s="105"/>
      <c r="AT268" s="105"/>
      <c r="AU268" s="105"/>
      <c r="AV268" s="105"/>
      <c r="AW268" s="105"/>
      <c r="AX268" s="105"/>
      <c r="AY268" s="105"/>
      <c r="AZ268" s="105"/>
      <c r="BA268" s="105"/>
      <c r="BB268" s="105"/>
      <c r="BC268" s="105"/>
      <c r="BD268" s="454"/>
    </row>
    <row r="269" spans="22:56"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5"/>
      <c r="BB269" s="105"/>
      <c r="BC269" s="105"/>
      <c r="BD269" s="454"/>
    </row>
    <row r="270" spans="22:56"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5"/>
      <c r="BB270" s="105"/>
      <c r="BC270" s="105"/>
      <c r="BD270" s="454"/>
    </row>
    <row r="271" spans="22:56"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5"/>
      <c r="AP271" s="105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5"/>
      <c r="BB271" s="105"/>
      <c r="BC271" s="105"/>
      <c r="BD271" s="454"/>
    </row>
    <row r="272" spans="22:56"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  <c r="BD272" s="454"/>
    </row>
    <row r="273" spans="22:56"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5"/>
      <c r="BB273" s="105"/>
      <c r="BC273" s="105"/>
      <c r="BD273" s="454"/>
    </row>
    <row r="274" spans="22:56"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5"/>
      <c r="BB274" s="105"/>
      <c r="BC274" s="105"/>
      <c r="BD274" s="454"/>
    </row>
    <row r="275" spans="22:56"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5"/>
      <c r="BB275" s="105"/>
      <c r="BC275" s="105"/>
      <c r="BD275" s="454"/>
    </row>
    <row r="276" spans="22:56"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5"/>
      <c r="BB276" s="105"/>
      <c r="BC276" s="105"/>
      <c r="BD276" s="454"/>
    </row>
    <row r="277" spans="22:56"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  <c r="BD277" s="454"/>
    </row>
    <row r="278" spans="22:56"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5"/>
      <c r="BB278" s="105"/>
      <c r="BC278" s="105"/>
      <c r="BD278" s="454"/>
    </row>
    <row r="279" spans="22:56"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5"/>
      <c r="AP279" s="105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5"/>
      <c r="BB279" s="105"/>
      <c r="BC279" s="105"/>
      <c r="BD279" s="454"/>
    </row>
    <row r="280" spans="22:56"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5"/>
      <c r="BB280" s="105"/>
      <c r="BC280" s="105"/>
      <c r="BD280" s="454"/>
    </row>
    <row r="281" spans="22:56"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5"/>
      <c r="AP281" s="105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5"/>
      <c r="BB281" s="105"/>
      <c r="BC281" s="105"/>
      <c r="BD281" s="454"/>
    </row>
    <row r="282" spans="22:56"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5"/>
      <c r="AP282" s="105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5"/>
      <c r="BB282" s="105"/>
      <c r="BC282" s="105"/>
      <c r="BD282" s="454"/>
    </row>
    <row r="283" spans="22:56"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05"/>
      <c r="AJ283" s="105"/>
      <c r="AK283" s="105"/>
      <c r="AL283" s="105"/>
      <c r="AM283" s="105"/>
      <c r="AN283" s="105"/>
      <c r="AO283" s="105"/>
      <c r="AP283" s="105"/>
      <c r="AQ283" s="105"/>
      <c r="AR283" s="105"/>
      <c r="AS283" s="105"/>
      <c r="AT283" s="105"/>
      <c r="AU283" s="105"/>
      <c r="AV283" s="105"/>
      <c r="AW283" s="105"/>
      <c r="AX283" s="105"/>
      <c r="AY283" s="105"/>
      <c r="AZ283" s="105"/>
      <c r="BA283" s="105"/>
      <c r="BB283" s="105"/>
      <c r="BC283" s="105"/>
      <c r="BD283" s="454"/>
    </row>
    <row r="284" spans="22:56">
      <c r="V284" s="105"/>
      <c r="W284" s="105"/>
      <c r="X284" s="105"/>
      <c r="Y284" s="105"/>
      <c r="Z284" s="105"/>
      <c r="AA284" s="105"/>
      <c r="AB284" s="105"/>
      <c r="AC284" s="105"/>
      <c r="AD284" s="105"/>
      <c r="AE284" s="105"/>
      <c r="AF284" s="105"/>
      <c r="AG284" s="105"/>
      <c r="AH284" s="105"/>
      <c r="AI284" s="105"/>
      <c r="AJ284" s="105"/>
      <c r="AK284" s="105"/>
      <c r="AL284" s="105"/>
      <c r="AM284" s="105"/>
      <c r="AN284" s="105"/>
      <c r="AO284" s="105"/>
      <c r="AP284" s="105"/>
      <c r="AQ284" s="105"/>
      <c r="AR284" s="105"/>
      <c r="AS284" s="105"/>
      <c r="AT284" s="105"/>
      <c r="AU284" s="105"/>
      <c r="AV284" s="105"/>
      <c r="AW284" s="105"/>
      <c r="AX284" s="105"/>
      <c r="AY284" s="105"/>
      <c r="AZ284" s="105"/>
      <c r="BA284" s="105"/>
      <c r="BB284" s="105"/>
      <c r="BC284" s="105"/>
      <c r="BD284" s="454"/>
    </row>
    <row r="285" spans="22:56">
      <c r="V285" s="105"/>
      <c r="W285" s="105"/>
      <c r="X285" s="105"/>
      <c r="Y285" s="105"/>
      <c r="Z285" s="105"/>
      <c r="AA285" s="105"/>
      <c r="AB285" s="105"/>
      <c r="AC285" s="105"/>
      <c r="AD285" s="105"/>
      <c r="AE285" s="105"/>
      <c r="AF285" s="105"/>
      <c r="AG285" s="105"/>
      <c r="AH285" s="105"/>
      <c r="AI285" s="105"/>
      <c r="AJ285" s="105"/>
      <c r="AK285" s="105"/>
      <c r="AL285" s="105"/>
      <c r="AM285" s="105"/>
      <c r="AN285" s="105"/>
      <c r="AO285" s="105"/>
      <c r="AP285" s="105"/>
      <c r="AQ285" s="105"/>
      <c r="AR285" s="105"/>
      <c r="AS285" s="105"/>
      <c r="AT285" s="105"/>
      <c r="AU285" s="105"/>
      <c r="AV285" s="105"/>
      <c r="AW285" s="105"/>
      <c r="AX285" s="105"/>
      <c r="AY285" s="105"/>
      <c r="AZ285" s="105"/>
      <c r="BA285" s="105"/>
      <c r="BB285" s="105"/>
      <c r="BC285" s="105"/>
      <c r="BD285" s="454"/>
    </row>
    <row r="286" spans="22:56">
      <c r="V286" s="105"/>
      <c r="W286" s="105"/>
      <c r="X286" s="105"/>
      <c r="Y286" s="105"/>
      <c r="Z286" s="105"/>
      <c r="AA286" s="105"/>
      <c r="AB286" s="105"/>
      <c r="AC286" s="105"/>
      <c r="AD286" s="105"/>
      <c r="AE286" s="105"/>
      <c r="AF286" s="105"/>
      <c r="AG286" s="105"/>
      <c r="AH286" s="105"/>
      <c r="AI286" s="105"/>
      <c r="AJ286" s="105"/>
      <c r="AK286" s="105"/>
      <c r="AL286" s="105"/>
      <c r="AM286" s="105"/>
      <c r="AN286" s="105"/>
      <c r="AO286" s="105"/>
      <c r="AP286" s="105"/>
      <c r="AQ286" s="105"/>
      <c r="AR286" s="105"/>
      <c r="AS286" s="105"/>
      <c r="AT286" s="105"/>
      <c r="AU286" s="105"/>
      <c r="AV286" s="105"/>
      <c r="AW286" s="105"/>
      <c r="AX286" s="105"/>
      <c r="AY286" s="105"/>
      <c r="AZ286" s="105"/>
      <c r="BA286" s="105"/>
      <c r="BB286" s="105"/>
      <c r="BC286" s="105"/>
      <c r="BD286" s="454"/>
    </row>
    <row r="287" spans="22:56">
      <c r="V287" s="105"/>
      <c r="W287" s="105"/>
      <c r="X287" s="105"/>
      <c r="Y287" s="105"/>
      <c r="Z287" s="105"/>
      <c r="AA287" s="105"/>
      <c r="AB287" s="105"/>
      <c r="AC287" s="105"/>
      <c r="AD287" s="105"/>
      <c r="AE287" s="105"/>
      <c r="AF287" s="105"/>
      <c r="AG287" s="105"/>
      <c r="AH287" s="105"/>
      <c r="AI287" s="105"/>
      <c r="AJ287" s="105"/>
      <c r="AK287" s="105"/>
      <c r="AL287" s="105"/>
      <c r="AM287" s="105"/>
      <c r="AN287" s="105"/>
      <c r="AO287" s="105"/>
      <c r="AP287" s="105"/>
      <c r="AQ287" s="105"/>
      <c r="AR287" s="105"/>
      <c r="AS287" s="105"/>
      <c r="AT287" s="105"/>
      <c r="AU287" s="105"/>
      <c r="AV287" s="105"/>
      <c r="AW287" s="105"/>
      <c r="AX287" s="105"/>
      <c r="AY287" s="105"/>
      <c r="AZ287" s="105"/>
      <c r="BA287" s="105"/>
      <c r="BB287" s="105"/>
      <c r="BC287" s="105"/>
      <c r="BD287" s="454"/>
    </row>
    <row r="288" spans="22:56"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5"/>
      <c r="AT288" s="105"/>
      <c r="AU288" s="105"/>
      <c r="AV288" s="105"/>
      <c r="AW288" s="105"/>
      <c r="AX288" s="105"/>
      <c r="AY288" s="105"/>
      <c r="AZ288" s="105"/>
      <c r="BA288" s="105"/>
      <c r="BB288" s="105"/>
      <c r="BC288" s="105"/>
      <c r="BD288" s="454"/>
    </row>
    <row r="289" spans="22:56"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5"/>
      <c r="BB289" s="105"/>
      <c r="BC289" s="105"/>
      <c r="BD289" s="454"/>
    </row>
    <row r="290" spans="22:56"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5"/>
      <c r="BB290" s="105"/>
      <c r="BC290" s="105"/>
      <c r="BD290" s="454"/>
    </row>
    <row r="291" spans="22:56"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  <c r="AJ291" s="105"/>
      <c r="AK291" s="105"/>
      <c r="AL291" s="105"/>
      <c r="AM291" s="105"/>
      <c r="AN291" s="105"/>
      <c r="AO291" s="105"/>
      <c r="AP291" s="105"/>
      <c r="AQ291" s="105"/>
      <c r="AR291" s="105"/>
      <c r="AS291" s="105"/>
      <c r="AT291" s="105"/>
      <c r="AU291" s="105"/>
      <c r="AV291" s="105"/>
      <c r="AW291" s="105"/>
      <c r="AX291" s="105"/>
      <c r="AY291" s="105"/>
      <c r="AZ291" s="105"/>
      <c r="BA291" s="105"/>
      <c r="BB291" s="105"/>
      <c r="BC291" s="105"/>
      <c r="BD291" s="454"/>
    </row>
    <row r="292" spans="22:56"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5"/>
      <c r="AP292" s="105"/>
      <c r="AQ292" s="105"/>
      <c r="AR292" s="105"/>
      <c r="AS292" s="105"/>
      <c r="AT292" s="105"/>
      <c r="AU292" s="105"/>
      <c r="AV292" s="105"/>
      <c r="AW292" s="105"/>
      <c r="AX292" s="105"/>
      <c r="AY292" s="105"/>
      <c r="AZ292" s="105"/>
      <c r="BA292" s="105"/>
      <c r="BB292" s="105"/>
      <c r="BC292" s="105"/>
      <c r="BD292" s="454"/>
    </row>
    <row r="293" spans="22:56"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5"/>
      <c r="BB293" s="105"/>
      <c r="BC293" s="105"/>
      <c r="BD293" s="454"/>
    </row>
    <row r="294" spans="22:56"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5"/>
      <c r="AP294" s="105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5"/>
      <c r="BB294" s="105"/>
      <c r="BC294" s="105"/>
      <c r="BD294" s="454"/>
    </row>
    <row r="295" spans="22:56"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5"/>
      <c r="AP295" s="105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5"/>
      <c r="BB295" s="105"/>
      <c r="BC295" s="105"/>
      <c r="BD295" s="454"/>
    </row>
    <row r="296" spans="22:56"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5"/>
      <c r="AP296" s="105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5"/>
      <c r="BB296" s="105"/>
      <c r="BC296" s="105"/>
      <c r="BD296" s="454"/>
    </row>
    <row r="297" spans="22:56"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105"/>
      <c r="AJ297" s="105"/>
      <c r="AK297" s="105"/>
      <c r="AL297" s="105"/>
      <c r="AM297" s="105"/>
      <c r="AN297" s="105"/>
      <c r="AO297" s="105"/>
      <c r="AP297" s="105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5"/>
      <c r="BB297" s="105"/>
      <c r="BC297" s="105"/>
      <c r="BD297" s="454"/>
    </row>
    <row r="298" spans="22:56"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  <c r="AI298" s="105"/>
      <c r="AJ298" s="105"/>
      <c r="AK298" s="105"/>
      <c r="AL298" s="105"/>
      <c r="AM298" s="105"/>
      <c r="AN298" s="105"/>
      <c r="AO298" s="105"/>
      <c r="AP298" s="105"/>
      <c r="AQ298" s="105"/>
      <c r="AR298" s="105"/>
      <c r="AS298" s="105"/>
      <c r="AT298" s="105"/>
      <c r="AU298" s="105"/>
      <c r="AV298" s="105"/>
      <c r="AW298" s="105"/>
      <c r="AX298" s="105"/>
      <c r="AY298" s="105"/>
      <c r="AZ298" s="105"/>
      <c r="BA298" s="105"/>
      <c r="BB298" s="105"/>
      <c r="BC298" s="105"/>
      <c r="BD298" s="454"/>
    </row>
    <row r="299" spans="22:56"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5"/>
      <c r="AP299" s="105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5"/>
      <c r="BB299" s="105"/>
      <c r="BC299" s="105"/>
      <c r="BD299" s="454"/>
    </row>
    <row r="300" spans="22:56"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5"/>
      <c r="AP300" s="105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5"/>
      <c r="BB300" s="105"/>
      <c r="BC300" s="105"/>
      <c r="BD300" s="454"/>
    </row>
    <row r="301" spans="22:56"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5"/>
      <c r="AP301" s="105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5"/>
      <c r="BB301" s="105"/>
      <c r="BC301" s="105"/>
      <c r="BD301" s="454"/>
    </row>
    <row r="302" spans="22:56"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5"/>
      <c r="BB302" s="105"/>
      <c r="BC302" s="105"/>
      <c r="BD302" s="454"/>
    </row>
    <row r="303" spans="22:56"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5"/>
      <c r="BB303" s="105"/>
      <c r="BC303" s="105"/>
      <c r="BD303" s="454"/>
    </row>
    <row r="304" spans="22:56"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5"/>
      <c r="AP304" s="105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5"/>
      <c r="BB304" s="105"/>
      <c r="BC304" s="105"/>
      <c r="BD304" s="454"/>
    </row>
    <row r="305" spans="22:56"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  <c r="AG305" s="105"/>
      <c r="AH305" s="105"/>
      <c r="AI305" s="105"/>
      <c r="AJ305" s="105"/>
      <c r="AK305" s="105"/>
      <c r="AL305" s="105"/>
      <c r="AM305" s="105"/>
      <c r="AN305" s="105"/>
      <c r="AO305" s="105"/>
      <c r="AP305" s="105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5"/>
      <c r="BB305" s="105"/>
      <c r="BC305" s="105"/>
      <c r="BD305" s="454"/>
    </row>
    <row r="306" spans="22:56"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  <c r="AG306" s="105"/>
      <c r="AH306" s="105"/>
      <c r="AI306" s="105"/>
      <c r="AJ306" s="105"/>
      <c r="AK306" s="105"/>
      <c r="AL306" s="105"/>
      <c r="AM306" s="105"/>
      <c r="AN306" s="105"/>
      <c r="AO306" s="105"/>
      <c r="AP306" s="105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5"/>
      <c r="BB306" s="105"/>
      <c r="BC306" s="105"/>
      <c r="BD306" s="454"/>
    </row>
    <row r="307" spans="22:56"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  <c r="AI307" s="105"/>
      <c r="AJ307" s="105"/>
      <c r="AK307" s="105"/>
      <c r="AL307" s="105"/>
      <c r="AM307" s="105"/>
      <c r="AN307" s="105"/>
      <c r="AO307" s="105"/>
      <c r="AP307" s="105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5"/>
      <c r="BB307" s="105"/>
      <c r="BC307" s="105"/>
      <c r="BD307" s="454"/>
    </row>
    <row r="308" spans="22:56"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  <c r="AJ308" s="105"/>
      <c r="AK308" s="105"/>
      <c r="AL308" s="105"/>
      <c r="AM308" s="105"/>
      <c r="AN308" s="105"/>
      <c r="AO308" s="105"/>
      <c r="AP308" s="105"/>
      <c r="AQ308" s="105"/>
      <c r="AR308" s="105"/>
      <c r="AS308" s="105"/>
      <c r="AT308" s="105"/>
      <c r="AU308" s="105"/>
      <c r="AV308" s="105"/>
      <c r="AW308" s="105"/>
      <c r="AX308" s="105"/>
      <c r="AY308" s="105"/>
      <c r="AZ308" s="105"/>
      <c r="BA308" s="105"/>
      <c r="BB308" s="105"/>
      <c r="BC308" s="105"/>
      <c r="BD308" s="454"/>
    </row>
    <row r="309" spans="22:56"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105"/>
      <c r="AJ309" s="105"/>
      <c r="AK309" s="105"/>
      <c r="AL309" s="105"/>
      <c r="AM309" s="105"/>
      <c r="AN309" s="105"/>
      <c r="AO309" s="105"/>
      <c r="AP309" s="105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5"/>
      <c r="BB309" s="105"/>
      <c r="BC309" s="105"/>
      <c r="BD309" s="454"/>
    </row>
    <row r="310" spans="22:56"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  <c r="AG310" s="105"/>
      <c r="AH310" s="105"/>
      <c r="AI310" s="105"/>
      <c r="AJ310" s="105"/>
      <c r="AK310" s="105"/>
      <c r="AL310" s="105"/>
      <c r="AM310" s="105"/>
      <c r="AN310" s="105"/>
      <c r="AO310" s="105"/>
      <c r="AP310" s="105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5"/>
      <c r="BB310" s="105"/>
      <c r="BC310" s="105"/>
      <c r="BD310" s="454"/>
    </row>
    <row r="311" spans="22:56"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  <c r="AG311" s="105"/>
      <c r="AH311" s="105"/>
      <c r="AI311" s="105"/>
      <c r="AJ311" s="105"/>
      <c r="AK311" s="105"/>
      <c r="AL311" s="105"/>
      <c r="AM311" s="105"/>
      <c r="AN311" s="105"/>
      <c r="AO311" s="105"/>
      <c r="AP311" s="105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5"/>
      <c r="BB311" s="105"/>
      <c r="BC311" s="105"/>
      <c r="BD311" s="454"/>
    </row>
    <row r="312" spans="22:56"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  <c r="AG312" s="105"/>
      <c r="AH312" s="105"/>
      <c r="AI312" s="105"/>
      <c r="AJ312" s="105"/>
      <c r="AK312" s="105"/>
      <c r="AL312" s="105"/>
      <c r="AM312" s="105"/>
      <c r="AN312" s="105"/>
      <c r="AO312" s="105"/>
      <c r="AP312" s="105"/>
      <c r="AQ312" s="105"/>
      <c r="AR312" s="105"/>
      <c r="AS312" s="105"/>
      <c r="AT312" s="105"/>
      <c r="AU312" s="105"/>
      <c r="AV312" s="105"/>
      <c r="AW312" s="105"/>
      <c r="AX312" s="105"/>
      <c r="AY312" s="105"/>
      <c r="AZ312" s="105"/>
      <c r="BA312" s="105"/>
      <c r="BB312" s="105"/>
      <c r="BC312" s="105"/>
      <c r="BD312" s="454"/>
    </row>
    <row r="313" spans="22:56"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5"/>
      <c r="AP313" s="105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5"/>
      <c r="BB313" s="105"/>
      <c r="BC313" s="105"/>
      <c r="BD313" s="454"/>
    </row>
    <row r="314" spans="22:56"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5"/>
      <c r="BB314" s="105"/>
      <c r="BC314" s="105"/>
      <c r="BD314" s="454"/>
    </row>
    <row r="315" spans="22:56"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5"/>
      <c r="AT315" s="105"/>
      <c r="AU315" s="105"/>
      <c r="AV315" s="105"/>
      <c r="AW315" s="105"/>
      <c r="AX315" s="105"/>
      <c r="AY315" s="105"/>
      <c r="AZ315" s="105"/>
      <c r="BA315" s="105"/>
      <c r="BB315" s="105"/>
      <c r="BC315" s="105"/>
      <c r="BD315" s="454"/>
    </row>
    <row r="316" spans="22:56"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5"/>
      <c r="BB316" s="105"/>
      <c r="BC316" s="105"/>
      <c r="BD316" s="454"/>
    </row>
    <row r="317" spans="22:56"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5"/>
      <c r="BB317" s="105"/>
      <c r="BC317" s="105"/>
      <c r="BD317" s="454"/>
    </row>
    <row r="318" spans="22:56"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5"/>
      <c r="BB318" s="105"/>
      <c r="BC318" s="105"/>
      <c r="BD318" s="454"/>
    </row>
    <row r="319" spans="22:56"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  <c r="AG319" s="105"/>
      <c r="AH319" s="105"/>
      <c r="AI319" s="105"/>
      <c r="AJ319" s="105"/>
      <c r="AK319" s="105"/>
      <c r="AL319" s="105"/>
      <c r="AM319" s="105"/>
      <c r="AN319" s="105"/>
      <c r="AO319" s="105"/>
      <c r="AP319" s="105"/>
      <c r="AQ319" s="105"/>
      <c r="AR319" s="105"/>
      <c r="AS319" s="105"/>
      <c r="AT319" s="105"/>
      <c r="AU319" s="105"/>
      <c r="AV319" s="105"/>
      <c r="AW319" s="105"/>
      <c r="AX319" s="105"/>
      <c r="AY319" s="105"/>
      <c r="AZ319" s="105"/>
      <c r="BA319" s="105"/>
      <c r="BB319" s="105"/>
      <c r="BC319" s="105"/>
      <c r="BD319" s="454"/>
    </row>
    <row r="320" spans="22:56"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  <c r="AG320" s="105"/>
      <c r="AH320" s="105"/>
      <c r="AI320" s="105"/>
      <c r="AJ320" s="105"/>
      <c r="AK320" s="105"/>
      <c r="AL320" s="105"/>
      <c r="AM320" s="105"/>
      <c r="AN320" s="105"/>
      <c r="AO320" s="105"/>
      <c r="AP320" s="105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5"/>
      <c r="BB320" s="105"/>
      <c r="BC320" s="105"/>
      <c r="BD320" s="454"/>
    </row>
    <row r="321" spans="22:56"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105"/>
      <c r="AH321" s="105"/>
      <c r="AI321" s="105"/>
      <c r="AJ321" s="105"/>
      <c r="AK321" s="105"/>
      <c r="AL321" s="105"/>
      <c r="AM321" s="105"/>
      <c r="AN321" s="105"/>
      <c r="AO321" s="105"/>
      <c r="AP321" s="105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5"/>
      <c r="BB321" s="105"/>
      <c r="BC321" s="105"/>
      <c r="BD321" s="454"/>
    </row>
    <row r="322" spans="22:56"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  <c r="AG322" s="105"/>
      <c r="AH322" s="105"/>
      <c r="AI322" s="105"/>
      <c r="AJ322" s="105"/>
      <c r="AK322" s="105"/>
      <c r="AL322" s="105"/>
      <c r="AM322" s="105"/>
      <c r="AN322" s="105"/>
      <c r="AO322" s="105"/>
      <c r="AP322" s="105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5"/>
      <c r="BB322" s="105"/>
      <c r="BC322" s="105"/>
      <c r="BD322" s="454"/>
    </row>
    <row r="323" spans="22:56"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105"/>
      <c r="AJ323" s="105"/>
      <c r="AK323" s="105"/>
      <c r="AL323" s="105"/>
      <c r="AM323" s="105"/>
      <c r="AN323" s="105"/>
      <c r="AO323" s="105"/>
      <c r="AP323" s="105"/>
      <c r="AQ323" s="105"/>
      <c r="AR323" s="105"/>
      <c r="AS323" s="105"/>
      <c r="AT323" s="105"/>
      <c r="AU323" s="105"/>
      <c r="AV323" s="105"/>
      <c r="AW323" s="105"/>
      <c r="AX323" s="105"/>
      <c r="AY323" s="105"/>
      <c r="AZ323" s="105"/>
      <c r="BA323" s="105"/>
      <c r="BB323" s="105"/>
      <c r="BC323" s="105"/>
      <c r="BD323" s="454"/>
    </row>
    <row r="324" spans="22:56"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  <c r="AG324" s="105"/>
      <c r="AH324" s="105"/>
      <c r="AI324" s="105"/>
      <c r="AJ324" s="105"/>
      <c r="AK324" s="105"/>
      <c r="AL324" s="105"/>
      <c r="AM324" s="105"/>
      <c r="AN324" s="105"/>
      <c r="AO324" s="105"/>
      <c r="AP324" s="105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5"/>
      <c r="BB324" s="105"/>
      <c r="BC324" s="105"/>
      <c r="BD324" s="454"/>
    </row>
    <row r="325" spans="22:56"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  <c r="AI325" s="105"/>
      <c r="AJ325" s="105"/>
      <c r="AK325" s="105"/>
      <c r="AL325" s="105"/>
      <c r="AM325" s="105"/>
      <c r="AN325" s="105"/>
      <c r="AO325" s="105"/>
      <c r="AP325" s="105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5"/>
      <c r="BB325" s="105"/>
      <c r="BC325" s="105"/>
      <c r="BD325" s="454"/>
    </row>
    <row r="326" spans="22:56"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  <c r="AG326" s="105"/>
      <c r="AH326" s="105"/>
      <c r="AI326" s="105"/>
      <c r="AJ326" s="105"/>
      <c r="AK326" s="105"/>
      <c r="AL326" s="105"/>
      <c r="AM326" s="105"/>
      <c r="AN326" s="105"/>
      <c r="AO326" s="105"/>
      <c r="AP326" s="105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5"/>
      <c r="BB326" s="105"/>
      <c r="BC326" s="105"/>
      <c r="BD326" s="454"/>
    </row>
    <row r="327" spans="22:56"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5"/>
      <c r="AP327" s="105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5"/>
      <c r="BB327" s="105"/>
      <c r="BC327" s="105"/>
      <c r="BD327" s="454"/>
    </row>
    <row r="328" spans="22:56"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5"/>
      <c r="AP328" s="105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5"/>
      <c r="BB328" s="105"/>
      <c r="BC328" s="105"/>
      <c r="BD328" s="454"/>
    </row>
    <row r="329" spans="22:56"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5"/>
      <c r="AP329" s="105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5"/>
      <c r="BB329" s="105"/>
      <c r="BC329" s="105"/>
      <c r="BD329" s="454"/>
    </row>
    <row r="330" spans="22:56"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5"/>
      <c r="AP330" s="105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5"/>
      <c r="BB330" s="105"/>
      <c r="BC330" s="105"/>
      <c r="BD330" s="454"/>
    </row>
    <row r="331" spans="22:56"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5"/>
      <c r="AP331" s="105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5"/>
      <c r="BB331" s="105"/>
      <c r="BC331" s="105"/>
      <c r="BD331" s="454"/>
    </row>
    <row r="332" spans="22:56"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5"/>
      <c r="AP332" s="105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5"/>
      <c r="BB332" s="105"/>
      <c r="BC332" s="105"/>
      <c r="BD332" s="454"/>
    </row>
    <row r="333" spans="22:56"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  <c r="AG333" s="105"/>
      <c r="AH333" s="105"/>
      <c r="AI333" s="105"/>
      <c r="AJ333" s="105"/>
      <c r="AK333" s="105"/>
      <c r="AL333" s="105"/>
      <c r="AM333" s="105"/>
      <c r="AN333" s="105"/>
      <c r="AO333" s="105"/>
      <c r="AP333" s="105"/>
      <c r="AQ333" s="105"/>
      <c r="AR333" s="105"/>
      <c r="AS333" s="105"/>
      <c r="AT333" s="105"/>
      <c r="AU333" s="105"/>
      <c r="AV333" s="105"/>
      <c r="AW333" s="105"/>
      <c r="AX333" s="105"/>
      <c r="AY333" s="105"/>
      <c r="AZ333" s="105"/>
      <c r="BA333" s="105"/>
      <c r="BB333" s="105"/>
      <c r="BC333" s="105"/>
      <c r="BD333" s="454"/>
    </row>
    <row r="334" spans="22:56"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  <c r="AI334" s="105"/>
      <c r="AJ334" s="105"/>
      <c r="AK334" s="105"/>
      <c r="AL334" s="105"/>
      <c r="AM334" s="105"/>
      <c r="AN334" s="105"/>
      <c r="AO334" s="105"/>
      <c r="AP334" s="105"/>
      <c r="AQ334" s="105"/>
      <c r="AR334" s="105"/>
      <c r="AS334" s="105"/>
      <c r="AT334" s="105"/>
      <c r="AU334" s="105"/>
      <c r="AV334" s="105"/>
      <c r="AW334" s="105"/>
      <c r="AX334" s="105"/>
      <c r="AY334" s="105"/>
      <c r="AZ334" s="105"/>
      <c r="BA334" s="105"/>
      <c r="BB334" s="105"/>
      <c r="BC334" s="105"/>
      <c r="BD334" s="454"/>
    </row>
    <row r="335" spans="22:56"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  <c r="AG335" s="105"/>
      <c r="AH335" s="105"/>
      <c r="AI335" s="105"/>
      <c r="AJ335" s="105"/>
      <c r="AK335" s="105"/>
      <c r="AL335" s="105"/>
      <c r="AM335" s="105"/>
      <c r="AN335" s="105"/>
      <c r="AO335" s="105"/>
      <c r="AP335" s="105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5"/>
      <c r="BB335" s="105"/>
      <c r="BC335" s="105"/>
      <c r="BD335" s="454"/>
    </row>
    <row r="336" spans="22:56"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  <c r="AG336" s="105"/>
      <c r="AH336" s="105"/>
      <c r="AI336" s="105"/>
      <c r="AJ336" s="105"/>
      <c r="AK336" s="105"/>
      <c r="AL336" s="105"/>
      <c r="AM336" s="105"/>
      <c r="AN336" s="105"/>
      <c r="AO336" s="105"/>
      <c r="AP336" s="105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5"/>
      <c r="BB336" s="105"/>
      <c r="BC336" s="105"/>
      <c r="BD336" s="454"/>
    </row>
    <row r="337" spans="22:56"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  <c r="AG337" s="105"/>
      <c r="AH337" s="105"/>
      <c r="AI337" s="105"/>
      <c r="AJ337" s="105"/>
      <c r="AK337" s="105"/>
      <c r="AL337" s="105"/>
      <c r="AM337" s="105"/>
      <c r="AN337" s="105"/>
      <c r="AO337" s="105"/>
      <c r="AP337" s="105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5"/>
      <c r="BB337" s="105"/>
      <c r="BC337" s="105"/>
      <c r="BD337" s="454"/>
    </row>
    <row r="338" spans="22:56"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  <c r="AG338" s="105"/>
      <c r="AH338" s="105"/>
      <c r="AI338" s="105"/>
      <c r="AJ338" s="105"/>
      <c r="AK338" s="105"/>
      <c r="AL338" s="105"/>
      <c r="AM338" s="105"/>
      <c r="AN338" s="105"/>
      <c r="AO338" s="105"/>
      <c r="AP338" s="105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5"/>
      <c r="BB338" s="105"/>
      <c r="BC338" s="105"/>
      <c r="BD338" s="454"/>
    </row>
    <row r="339" spans="22:56"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5"/>
      <c r="AP339" s="105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5"/>
      <c r="BB339" s="105"/>
      <c r="BC339" s="105"/>
      <c r="BD339" s="454"/>
    </row>
    <row r="340" spans="22:56"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5"/>
      <c r="AP340" s="105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5"/>
      <c r="BB340" s="105"/>
      <c r="BC340" s="105"/>
      <c r="BD340" s="454"/>
    </row>
    <row r="341" spans="22:56"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  <c r="AG341" s="105"/>
      <c r="AH341" s="105"/>
      <c r="AI341" s="105"/>
      <c r="AJ341" s="105"/>
      <c r="AK341" s="105"/>
      <c r="AL341" s="105"/>
      <c r="AM341" s="105"/>
      <c r="AN341" s="105"/>
      <c r="AO341" s="105"/>
      <c r="AP341" s="105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5"/>
      <c r="BB341" s="105"/>
      <c r="BC341" s="105"/>
      <c r="BD341" s="454"/>
    </row>
    <row r="342" spans="22:56"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105"/>
      <c r="AK342" s="105"/>
      <c r="AL342" s="105"/>
      <c r="AM342" s="105"/>
      <c r="AN342" s="105"/>
      <c r="AO342" s="105"/>
      <c r="AP342" s="105"/>
      <c r="AQ342" s="105"/>
      <c r="AR342" s="105"/>
      <c r="AS342" s="105"/>
      <c r="AT342" s="105"/>
      <c r="AU342" s="105"/>
      <c r="AV342" s="105"/>
      <c r="AW342" s="105"/>
      <c r="AX342" s="105"/>
      <c r="AY342" s="105"/>
      <c r="AZ342" s="105"/>
      <c r="BA342" s="105"/>
      <c r="BB342" s="105"/>
      <c r="BC342" s="105"/>
      <c r="BD342" s="454"/>
    </row>
    <row r="343" spans="22:56"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5"/>
      <c r="BB343" s="105"/>
      <c r="BC343" s="105"/>
      <c r="BD343" s="454"/>
    </row>
    <row r="344" spans="22:56"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5"/>
      <c r="AP344" s="105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5"/>
      <c r="BB344" s="105"/>
      <c r="BC344" s="105"/>
      <c r="BD344" s="454"/>
    </row>
    <row r="345" spans="22:56"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5"/>
      <c r="AP345" s="105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5"/>
      <c r="BB345" s="105"/>
      <c r="BC345" s="105"/>
      <c r="BD345" s="454"/>
    </row>
    <row r="346" spans="22:56"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5"/>
      <c r="AP346" s="105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5"/>
      <c r="BB346" s="105"/>
      <c r="BC346" s="105"/>
      <c r="BD346" s="454"/>
    </row>
    <row r="347" spans="22:56"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  <c r="AG347" s="105"/>
      <c r="AH347" s="105"/>
      <c r="AI347" s="105"/>
      <c r="AJ347" s="105"/>
      <c r="AK347" s="105"/>
      <c r="AL347" s="105"/>
      <c r="AM347" s="105"/>
      <c r="AN347" s="105"/>
      <c r="AO347" s="105"/>
      <c r="AP347" s="105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5"/>
      <c r="BB347" s="105"/>
      <c r="BC347" s="105"/>
      <c r="BD347" s="454"/>
    </row>
    <row r="348" spans="22:56"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  <c r="AG348" s="105"/>
      <c r="AH348" s="105"/>
      <c r="AI348" s="105"/>
      <c r="AJ348" s="105"/>
      <c r="AK348" s="105"/>
      <c r="AL348" s="105"/>
      <c r="AM348" s="105"/>
      <c r="AN348" s="105"/>
      <c r="AO348" s="105"/>
      <c r="AP348" s="105"/>
      <c r="AQ348" s="105"/>
      <c r="AR348" s="105"/>
      <c r="AS348" s="105"/>
      <c r="AT348" s="105"/>
      <c r="AU348" s="105"/>
      <c r="AV348" s="105"/>
      <c r="AW348" s="105"/>
      <c r="AX348" s="105"/>
      <c r="AY348" s="105"/>
      <c r="AZ348" s="105"/>
      <c r="BA348" s="105"/>
      <c r="BB348" s="105"/>
      <c r="BC348" s="105"/>
      <c r="BD348" s="454"/>
    </row>
    <row r="349" spans="22:56"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5"/>
      <c r="AP349" s="105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5"/>
      <c r="BB349" s="105"/>
      <c r="BC349" s="105"/>
      <c r="BD349" s="454"/>
    </row>
    <row r="350" spans="22:56"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5"/>
      <c r="AP350" s="105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5"/>
      <c r="BB350" s="105"/>
      <c r="BC350" s="105"/>
      <c r="BD350" s="454"/>
    </row>
    <row r="351" spans="22:56"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5"/>
      <c r="AP351" s="105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5"/>
      <c r="BB351" s="105"/>
      <c r="BC351" s="105"/>
      <c r="BD351" s="454"/>
    </row>
    <row r="352" spans="22:56"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5"/>
      <c r="AP352" s="105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5"/>
      <c r="BB352" s="105"/>
      <c r="BC352" s="105"/>
      <c r="BD352" s="454"/>
    </row>
    <row r="353" spans="22:56"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105"/>
      <c r="AJ353" s="105"/>
      <c r="AK353" s="105"/>
      <c r="AL353" s="105"/>
      <c r="AM353" s="105"/>
      <c r="AN353" s="105"/>
      <c r="AO353" s="105"/>
      <c r="AP353" s="105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5"/>
      <c r="BB353" s="105"/>
      <c r="BC353" s="105"/>
      <c r="BD353" s="454"/>
    </row>
    <row r="354" spans="22:56"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  <c r="AG354" s="105"/>
      <c r="AH354" s="105"/>
      <c r="AI354" s="105"/>
      <c r="AJ354" s="105"/>
      <c r="AK354" s="105"/>
      <c r="AL354" s="105"/>
      <c r="AM354" s="105"/>
      <c r="AN354" s="105"/>
      <c r="AO354" s="105"/>
      <c r="AP354" s="105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5"/>
      <c r="BB354" s="105"/>
      <c r="BC354" s="105"/>
      <c r="BD354" s="454"/>
    </row>
    <row r="355" spans="22:56"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  <c r="AG355" s="105"/>
      <c r="AH355" s="105"/>
      <c r="AI355" s="105"/>
      <c r="AJ355" s="105"/>
      <c r="AK355" s="105"/>
      <c r="AL355" s="105"/>
      <c r="AM355" s="105"/>
      <c r="AN355" s="105"/>
      <c r="AO355" s="105"/>
      <c r="AP355" s="105"/>
      <c r="AQ355" s="105"/>
      <c r="AR355" s="105"/>
      <c r="AS355" s="105"/>
      <c r="AT355" s="105"/>
      <c r="AU355" s="105"/>
      <c r="AV355" s="105"/>
      <c r="AW355" s="105"/>
      <c r="AX355" s="105"/>
      <c r="AY355" s="105"/>
      <c r="AZ355" s="105"/>
      <c r="BA355" s="105"/>
      <c r="BB355" s="105"/>
      <c r="BC355" s="105"/>
      <c r="BD355" s="454"/>
    </row>
    <row r="356" spans="22:56"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5"/>
      <c r="AT356" s="105"/>
      <c r="AU356" s="105"/>
      <c r="AV356" s="105"/>
      <c r="AW356" s="105"/>
      <c r="AX356" s="105"/>
      <c r="AY356" s="105"/>
      <c r="AZ356" s="105"/>
      <c r="BA356" s="105"/>
      <c r="BB356" s="105"/>
      <c r="BC356" s="105"/>
      <c r="BD356" s="454"/>
    </row>
    <row r="357" spans="22:56"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5"/>
      <c r="BB357" s="105"/>
      <c r="BC357" s="105"/>
      <c r="BD357" s="454"/>
    </row>
    <row r="358" spans="22:56"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5"/>
      <c r="AT358" s="105"/>
      <c r="AU358" s="105"/>
      <c r="AV358" s="105"/>
      <c r="AW358" s="105"/>
      <c r="AX358" s="105"/>
      <c r="AY358" s="105"/>
      <c r="AZ358" s="105"/>
      <c r="BA358" s="105"/>
      <c r="BB358" s="105"/>
      <c r="BC358" s="105"/>
      <c r="BD358" s="454"/>
    </row>
    <row r="359" spans="22:56"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5"/>
      <c r="AT359" s="105"/>
      <c r="AU359" s="105"/>
      <c r="AV359" s="105"/>
      <c r="AW359" s="105"/>
      <c r="AX359" s="105"/>
      <c r="AY359" s="105"/>
      <c r="AZ359" s="105"/>
      <c r="BA359" s="105"/>
      <c r="BB359" s="105"/>
      <c r="BC359" s="105"/>
      <c r="BD359" s="454"/>
    </row>
    <row r="360" spans="22:56"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5"/>
      <c r="AT360" s="105"/>
      <c r="AU360" s="105"/>
      <c r="AV360" s="105"/>
      <c r="AW360" s="105"/>
      <c r="AX360" s="105"/>
      <c r="AY360" s="105"/>
      <c r="AZ360" s="105"/>
      <c r="BA360" s="105"/>
      <c r="BB360" s="105"/>
      <c r="BC360" s="105"/>
      <c r="BD360" s="454"/>
    </row>
    <row r="361" spans="22:56"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  <c r="AG361" s="105"/>
      <c r="AH361" s="105"/>
      <c r="AI361" s="105"/>
      <c r="AJ361" s="105"/>
      <c r="AK361" s="105"/>
      <c r="AL361" s="105"/>
      <c r="AM361" s="105"/>
      <c r="AN361" s="105"/>
      <c r="AO361" s="105"/>
      <c r="AP361" s="105"/>
      <c r="AQ361" s="105"/>
      <c r="AR361" s="105"/>
      <c r="AS361" s="105"/>
      <c r="AT361" s="105"/>
      <c r="AU361" s="105"/>
      <c r="AV361" s="105"/>
      <c r="AW361" s="105"/>
      <c r="AX361" s="105"/>
      <c r="AY361" s="105"/>
      <c r="AZ361" s="105"/>
      <c r="BA361" s="105"/>
      <c r="BB361" s="105"/>
      <c r="BC361" s="105"/>
      <c r="BD361" s="454"/>
    </row>
    <row r="362" spans="22:56"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5"/>
      <c r="AG362" s="105"/>
      <c r="AH362" s="105"/>
      <c r="AI362" s="105"/>
      <c r="AJ362" s="105"/>
      <c r="AK362" s="105"/>
      <c r="AL362" s="105"/>
      <c r="AM362" s="105"/>
      <c r="AN362" s="105"/>
      <c r="AO362" s="105"/>
      <c r="AP362" s="105"/>
      <c r="AQ362" s="105"/>
      <c r="AR362" s="105"/>
      <c r="AS362" s="105"/>
      <c r="AT362" s="105"/>
      <c r="AU362" s="105"/>
      <c r="AV362" s="105"/>
      <c r="AW362" s="105"/>
      <c r="AX362" s="105"/>
      <c r="AY362" s="105"/>
      <c r="AZ362" s="105"/>
      <c r="BA362" s="105"/>
      <c r="BB362" s="105"/>
      <c r="BC362" s="105"/>
      <c r="BD362" s="454"/>
    </row>
    <row r="363" spans="22:56"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5"/>
      <c r="AG363" s="105"/>
      <c r="AH363" s="105"/>
      <c r="AI363" s="105"/>
      <c r="AJ363" s="105"/>
      <c r="AK363" s="105"/>
      <c r="AL363" s="105"/>
      <c r="AM363" s="105"/>
      <c r="AN363" s="105"/>
      <c r="AO363" s="105"/>
      <c r="AP363" s="105"/>
      <c r="AQ363" s="105"/>
      <c r="AR363" s="105"/>
      <c r="AS363" s="105"/>
      <c r="AT363" s="105"/>
      <c r="AU363" s="105"/>
      <c r="AV363" s="105"/>
      <c r="AW363" s="105"/>
      <c r="AX363" s="105"/>
      <c r="AY363" s="105"/>
      <c r="AZ363" s="105"/>
      <c r="BA363" s="105"/>
      <c r="BB363" s="105"/>
      <c r="BC363" s="105"/>
      <c r="BD363" s="454"/>
    </row>
    <row r="364" spans="22:56"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  <c r="AG364" s="105"/>
      <c r="AH364" s="105"/>
      <c r="AI364" s="105"/>
      <c r="AJ364" s="105"/>
      <c r="AK364" s="105"/>
      <c r="AL364" s="105"/>
      <c r="AM364" s="105"/>
      <c r="AN364" s="105"/>
      <c r="AO364" s="105"/>
      <c r="AP364" s="105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5"/>
      <c r="BB364" s="105"/>
      <c r="BC364" s="105"/>
      <c r="BD364" s="454"/>
    </row>
    <row r="365" spans="22:56"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  <c r="AG365" s="105"/>
      <c r="AH365" s="105"/>
      <c r="AI365" s="105"/>
      <c r="AJ365" s="105"/>
      <c r="AK365" s="105"/>
      <c r="AL365" s="105"/>
      <c r="AM365" s="105"/>
      <c r="AN365" s="105"/>
      <c r="AO365" s="105"/>
      <c r="AP365" s="105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5"/>
      <c r="BB365" s="105"/>
      <c r="BC365" s="105"/>
      <c r="BD365" s="454"/>
    </row>
    <row r="366" spans="22:56"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  <c r="AG366" s="105"/>
      <c r="AH366" s="105"/>
      <c r="AI366" s="105"/>
      <c r="AJ366" s="105"/>
      <c r="AK366" s="105"/>
      <c r="AL366" s="105"/>
      <c r="AM366" s="105"/>
      <c r="AN366" s="105"/>
      <c r="AO366" s="105"/>
      <c r="AP366" s="105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5"/>
      <c r="BB366" s="105"/>
      <c r="BC366" s="105"/>
      <c r="BD366" s="454"/>
    </row>
    <row r="367" spans="22:56"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  <c r="AG367" s="105"/>
      <c r="AH367" s="105"/>
      <c r="AI367" s="105"/>
      <c r="AJ367" s="105"/>
      <c r="AK367" s="105"/>
      <c r="AL367" s="105"/>
      <c r="AM367" s="105"/>
      <c r="AN367" s="105"/>
      <c r="AO367" s="105"/>
      <c r="AP367" s="105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5"/>
      <c r="BB367" s="105"/>
      <c r="BC367" s="105"/>
      <c r="BD367" s="454"/>
    </row>
    <row r="368" spans="22:56"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5"/>
      <c r="AP368" s="105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5"/>
      <c r="BB368" s="105"/>
      <c r="BC368" s="105"/>
      <c r="BD368" s="454"/>
    </row>
    <row r="369" spans="22:56"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  <c r="AG369" s="105"/>
      <c r="AH369" s="105"/>
      <c r="AI369" s="105"/>
      <c r="AJ369" s="105"/>
      <c r="AK369" s="105"/>
      <c r="AL369" s="105"/>
      <c r="AM369" s="105"/>
      <c r="AN369" s="105"/>
      <c r="AO369" s="105"/>
      <c r="AP369" s="105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5"/>
      <c r="BB369" s="105"/>
      <c r="BC369" s="105"/>
      <c r="BD369" s="454"/>
    </row>
    <row r="370" spans="22:56"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5"/>
      <c r="AP370" s="105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5"/>
      <c r="BB370" s="105"/>
      <c r="BC370" s="105"/>
      <c r="BD370" s="454"/>
    </row>
    <row r="371" spans="22:56"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5"/>
      <c r="AP371" s="105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5"/>
      <c r="BB371" s="105"/>
      <c r="BC371" s="105"/>
      <c r="BD371" s="454"/>
    </row>
    <row r="372" spans="22:56"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5"/>
      <c r="AP372" s="105"/>
      <c r="AQ372" s="105"/>
      <c r="AR372" s="105"/>
      <c r="AS372" s="105"/>
      <c r="AT372" s="105"/>
      <c r="AU372" s="105"/>
      <c r="AV372" s="105"/>
      <c r="AW372" s="105"/>
      <c r="AX372" s="105"/>
      <c r="AY372" s="105"/>
      <c r="AZ372" s="105"/>
      <c r="BA372" s="105"/>
      <c r="BB372" s="105"/>
      <c r="BC372" s="105"/>
      <c r="BD372" s="454"/>
    </row>
    <row r="373" spans="22:56"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  <c r="AG373" s="105"/>
      <c r="AH373" s="105"/>
      <c r="AI373" s="105"/>
      <c r="AJ373" s="105"/>
      <c r="AK373" s="105"/>
      <c r="AL373" s="105"/>
      <c r="AM373" s="105"/>
      <c r="AN373" s="105"/>
      <c r="AO373" s="105"/>
      <c r="AP373" s="105"/>
      <c r="AQ373" s="105"/>
      <c r="AR373" s="105"/>
      <c r="AS373" s="105"/>
      <c r="AT373" s="105"/>
      <c r="AU373" s="105"/>
      <c r="AV373" s="105"/>
      <c r="AW373" s="105"/>
      <c r="AX373" s="105"/>
      <c r="AY373" s="105"/>
      <c r="AZ373" s="105"/>
      <c r="BA373" s="105"/>
      <c r="BB373" s="105"/>
      <c r="BC373" s="105"/>
      <c r="BD373" s="454"/>
    </row>
    <row r="374" spans="22:56"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5"/>
      <c r="AP374" s="105"/>
      <c r="AQ374" s="105"/>
      <c r="AR374" s="105"/>
      <c r="AS374" s="105"/>
      <c r="AT374" s="105"/>
      <c r="AU374" s="105"/>
      <c r="AV374" s="105"/>
      <c r="AW374" s="105"/>
      <c r="AX374" s="105"/>
      <c r="AY374" s="105"/>
      <c r="AZ374" s="105"/>
      <c r="BA374" s="105"/>
      <c r="BB374" s="105"/>
      <c r="BC374" s="105"/>
      <c r="BD374" s="454"/>
    </row>
    <row r="375" spans="22:56">
      <c r="V375" s="105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  <c r="AG375" s="105"/>
      <c r="AH375" s="105"/>
      <c r="AI375" s="105"/>
      <c r="AJ375" s="105"/>
      <c r="AK375" s="105"/>
      <c r="AL375" s="105"/>
      <c r="AM375" s="105"/>
      <c r="AN375" s="105"/>
      <c r="AO375" s="105"/>
      <c r="AP375" s="105"/>
      <c r="AQ375" s="105"/>
      <c r="AR375" s="105"/>
      <c r="AS375" s="105"/>
      <c r="AT375" s="105"/>
      <c r="AU375" s="105"/>
      <c r="AV375" s="105"/>
      <c r="AW375" s="105"/>
      <c r="AX375" s="105"/>
      <c r="AY375" s="105"/>
      <c r="AZ375" s="105"/>
      <c r="BA375" s="105"/>
      <c r="BB375" s="105"/>
      <c r="BC375" s="105"/>
      <c r="BD375" s="454"/>
    </row>
    <row r="376" spans="22:56">
      <c r="V376" s="105"/>
      <c r="W376" s="105"/>
      <c r="X376" s="105"/>
      <c r="Y376" s="105"/>
      <c r="Z376" s="105"/>
      <c r="AA376" s="105"/>
      <c r="AB376" s="105"/>
      <c r="AC376" s="105"/>
      <c r="AD376" s="105"/>
      <c r="AE376" s="105"/>
      <c r="AF376" s="105"/>
      <c r="AG376" s="105"/>
      <c r="AH376" s="105"/>
      <c r="AI376" s="105"/>
      <c r="AJ376" s="105"/>
      <c r="AK376" s="105"/>
      <c r="AL376" s="105"/>
      <c r="AM376" s="105"/>
      <c r="AN376" s="105"/>
      <c r="AO376" s="105"/>
      <c r="AP376" s="105"/>
      <c r="AQ376" s="105"/>
      <c r="AR376" s="105"/>
      <c r="AS376" s="105"/>
      <c r="AT376" s="105"/>
      <c r="AU376" s="105"/>
      <c r="AV376" s="105"/>
      <c r="AW376" s="105"/>
      <c r="AX376" s="105"/>
      <c r="AY376" s="105"/>
      <c r="AZ376" s="105"/>
      <c r="BA376" s="105"/>
      <c r="BB376" s="105"/>
      <c r="BC376" s="105"/>
      <c r="BD376" s="454"/>
    </row>
    <row r="377" spans="22:56">
      <c r="V377" s="105"/>
      <c r="W377" s="105"/>
      <c r="X377" s="105"/>
      <c r="Y377" s="105"/>
      <c r="Z377" s="105"/>
      <c r="AA377" s="105"/>
      <c r="AB377" s="105"/>
      <c r="AC377" s="105"/>
      <c r="AD377" s="105"/>
      <c r="AE377" s="105"/>
      <c r="AF377" s="105"/>
      <c r="AG377" s="105"/>
      <c r="AH377" s="105"/>
      <c r="AI377" s="105"/>
      <c r="AJ377" s="105"/>
      <c r="AK377" s="105"/>
      <c r="AL377" s="105"/>
      <c r="AM377" s="105"/>
      <c r="AN377" s="105"/>
      <c r="AO377" s="105"/>
      <c r="AP377" s="105"/>
      <c r="AQ377" s="105"/>
      <c r="AR377" s="105"/>
      <c r="AS377" s="105"/>
      <c r="AT377" s="105"/>
      <c r="AU377" s="105"/>
      <c r="AV377" s="105"/>
      <c r="AW377" s="105"/>
      <c r="AX377" s="105"/>
      <c r="AY377" s="105"/>
      <c r="AZ377" s="105"/>
      <c r="BA377" s="105"/>
      <c r="BB377" s="105"/>
      <c r="BC377" s="105"/>
      <c r="BD377" s="454"/>
    </row>
    <row r="378" spans="22:56">
      <c r="V378" s="105"/>
      <c r="W378" s="105"/>
      <c r="X378" s="105"/>
      <c r="Y378" s="105"/>
      <c r="Z378" s="105"/>
      <c r="AA378" s="105"/>
      <c r="AB378" s="105"/>
      <c r="AC378" s="105"/>
      <c r="AD378" s="105"/>
      <c r="AE378" s="105"/>
      <c r="AF378" s="105"/>
      <c r="AG378" s="105"/>
      <c r="AH378" s="105"/>
      <c r="AI378" s="105"/>
      <c r="AJ378" s="105"/>
      <c r="AK378" s="105"/>
      <c r="AL378" s="105"/>
      <c r="AM378" s="105"/>
      <c r="AN378" s="105"/>
      <c r="AO378" s="105"/>
      <c r="AP378" s="105"/>
      <c r="AQ378" s="105"/>
      <c r="AR378" s="105"/>
      <c r="AS378" s="105"/>
      <c r="AT378" s="105"/>
      <c r="AU378" s="105"/>
      <c r="AV378" s="105"/>
      <c r="AW378" s="105"/>
      <c r="AX378" s="105"/>
      <c r="AY378" s="105"/>
      <c r="AZ378" s="105"/>
      <c r="BA378" s="105"/>
      <c r="BB378" s="105"/>
      <c r="BC378" s="105"/>
      <c r="BD378" s="454"/>
    </row>
    <row r="379" spans="22:56"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  <c r="AI379" s="105"/>
      <c r="AJ379" s="105"/>
      <c r="AK379" s="105"/>
      <c r="AL379" s="105"/>
      <c r="AM379" s="105"/>
      <c r="AN379" s="105"/>
      <c r="AO379" s="105"/>
      <c r="AP379" s="105"/>
      <c r="AQ379" s="105"/>
      <c r="AR379" s="105"/>
      <c r="AS379" s="105"/>
      <c r="AT379" s="105"/>
      <c r="AU379" s="105"/>
      <c r="AV379" s="105"/>
      <c r="AW379" s="105"/>
      <c r="AX379" s="105"/>
      <c r="AY379" s="105"/>
      <c r="AZ379" s="105"/>
      <c r="BA379" s="105"/>
      <c r="BB379" s="105"/>
      <c r="BC379" s="105"/>
      <c r="BD379" s="454"/>
    </row>
    <row r="380" spans="22:56">
      <c r="V380" s="105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  <c r="AG380" s="105"/>
      <c r="AH380" s="105"/>
      <c r="AI380" s="105"/>
      <c r="AJ380" s="105"/>
      <c r="AK380" s="105"/>
      <c r="AL380" s="105"/>
      <c r="AM380" s="105"/>
      <c r="AN380" s="105"/>
      <c r="AO380" s="105"/>
      <c r="AP380" s="105"/>
      <c r="AQ380" s="105"/>
      <c r="AR380" s="105"/>
      <c r="AS380" s="105"/>
      <c r="AT380" s="105"/>
      <c r="AU380" s="105"/>
      <c r="AV380" s="105"/>
      <c r="AW380" s="105"/>
      <c r="AX380" s="105"/>
      <c r="AY380" s="105"/>
      <c r="AZ380" s="105"/>
      <c r="BA380" s="105"/>
      <c r="BB380" s="105"/>
      <c r="BC380" s="105"/>
      <c r="BD380" s="454"/>
    </row>
    <row r="381" spans="22:56"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  <c r="BD381" s="454"/>
    </row>
    <row r="382" spans="22:56"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  <c r="BD382" s="454"/>
    </row>
  </sheetData>
  <sortState ref="A97:BJ100">
    <sortCondition ref="B97:B100"/>
  </sortState>
  <mergeCells count="95">
    <mergeCell ref="B2:T2"/>
    <mergeCell ref="A3:A4"/>
    <mergeCell ref="B3:B4"/>
    <mergeCell ref="C3:F3"/>
    <mergeCell ref="G3:G5"/>
    <mergeCell ref="H3:H5"/>
    <mergeCell ref="I3:N3"/>
    <mergeCell ref="O3:T3"/>
    <mergeCell ref="G29:G30"/>
    <mergeCell ref="U3:U6"/>
    <mergeCell ref="C4:C5"/>
    <mergeCell ref="D4:D5"/>
    <mergeCell ref="E4:E5"/>
    <mergeCell ref="F4:F5"/>
    <mergeCell ref="I4:K4"/>
    <mergeCell ref="L4:N4"/>
    <mergeCell ref="O4:Q4"/>
    <mergeCell ref="R4:T4"/>
    <mergeCell ref="C6:T6"/>
    <mergeCell ref="A29:B30"/>
    <mergeCell ref="C29:C30"/>
    <mergeCell ref="D29:D30"/>
    <mergeCell ref="E29:E30"/>
    <mergeCell ref="F29:F30"/>
    <mergeCell ref="A50:B51"/>
    <mergeCell ref="C50:C51"/>
    <mergeCell ref="D50:D51"/>
    <mergeCell ref="E50:E51"/>
    <mergeCell ref="F50:F51"/>
    <mergeCell ref="O50:Q50"/>
    <mergeCell ref="R50:T50"/>
    <mergeCell ref="H29:H30"/>
    <mergeCell ref="I29:K29"/>
    <mergeCell ref="L29:N29"/>
    <mergeCell ref="O29:Q29"/>
    <mergeCell ref="R29:T29"/>
    <mergeCell ref="G75:G76"/>
    <mergeCell ref="G50:G51"/>
    <mergeCell ref="H50:H51"/>
    <mergeCell ref="I50:K50"/>
    <mergeCell ref="L50:N50"/>
    <mergeCell ref="A75:B76"/>
    <mergeCell ref="C75:C76"/>
    <mergeCell ref="D75:D76"/>
    <mergeCell ref="E75:E76"/>
    <mergeCell ref="F75:F76"/>
    <mergeCell ref="A105:B106"/>
    <mergeCell ref="C105:C106"/>
    <mergeCell ref="D105:D106"/>
    <mergeCell ref="E105:E106"/>
    <mergeCell ref="F105:F106"/>
    <mergeCell ref="O105:Q105"/>
    <mergeCell ref="R105:T105"/>
    <mergeCell ref="H75:H76"/>
    <mergeCell ref="I75:K75"/>
    <mergeCell ref="L75:N75"/>
    <mergeCell ref="O75:Q75"/>
    <mergeCell ref="R75:T75"/>
    <mergeCell ref="G131:G132"/>
    <mergeCell ref="G105:G106"/>
    <mergeCell ref="H105:H106"/>
    <mergeCell ref="I105:K105"/>
    <mergeCell ref="L105:N105"/>
    <mergeCell ref="A131:B132"/>
    <mergeCell ref="C131:C132"/>
    <mergeCell ref="D131:D132"/>
    <mergeCell ref="E131:E132"/>
    <mergeCell ref="F131:F132"/>
    <mergeCell ref="A156:B157"/>
    <mergeCell ref="C156:C157"/>
    <mergeCell ref="D156:D157"/>
    <mergeCell ref="E156:E157"/>
    <mergeCell ref="F156:F157"/>
    <mergeCell ref="O156:Q156"/>
    <mergeCell ref="R156:T156"/>
    <mergeCell ref="H131:H132"/>
    <mergeCell ref="I131:K131"/>
    <mergeCell ref="L131:N131"/>
    <mergeCell ref="O131:Q131"/>
    <mergeCell ref="R131:T131"/>
    <mergeCell ref="G156:G157"/>
    <mergeCell ref="H156:H157"/>
    <mergeCell ref="I156:K156"/>
    <mergeCell ref="L156:N156"/>
    <mergeCell ref="H183:H184"/>
    <mergeCell ref="I183:K183"/>
    <mergeCell ref="L183:N183"/>
    <mergeCell ref="O183:Q183"/>
    <mergeCell ref="R183:T183"/>
    <mergeCell ref="A183:B184"/>
    <mergeCell ref="C183:C184"/>
    <mergeCell ref="D183:D184"/>
    <mergeCell ref="E183:E184"/>
    <mergeCell ref="F183:F184"/>
    <mergeCell ref="G183:G18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211"/>
  <sheetViews>
    <sheetView zoomScale="110" zoomScaleNormal="110" workbookViewId="0">
      <pane ySplit="5" topLeftCell="A6" activePane="bottomLeft" state="frozen"/>
      <selection pane="bottomLeft" activeCell="B1" sqref="B1"/>
    </sheetView>
  </sheetViews>
  <sheetFormatPr defaultColWidth="8.25" defaultRowHeight="11.25"/>
  <cols>
    <col min="1" max="1" width="2.75" style="90" customWidth="1"/>
    <col min="2" max="2" width="40" style="90" customWidth="1"/>
    <col min="3" max="7" width="4.25" style="90" customWidth="1"/>
    <col min="8" max="8" width="3.25" style="90" customWidth="1"/>
    <col min="9" max="9" width="4.25" style="90" customWidth="1"/>
    <col min="10" max="10" width="3.75" style="90" customWidth="1"/>
    <col min="11" max="11" width="3.875" style="90" customWidth="1"/>
    <col min="12" max="12" width="3.75" style="90" customWidth="1"/>
    <col min="13" max="13" width="3.625" style="90" customWidth="1"/>
    <col min="14" max="14" width="3.875" style="90" customWidth="1"/>
    <col min="15" max="15" width="4.25" style="90" customWidth="1"/>
    <col min="16" max="16" width="3.75" style="90" customWidth="1"/>
    <col min="17" max="17" width="3.375" style="90" customWidth="1"/>
    <col min="18" max="18" width="4" style="90" customWidth="1"/>
    <col min="19" max="19" width="4.25" style="90" customWidth="1"/>
    <col min="20" max="20" width="3.75" style="90" customWidth="1"/>
    <col min="21" max="21" width="4.25" style="90" customWidth="1"/>
    <col min="22" max="59" width="8.25" style="104"/>
    <col min="60" max="16384" width="8.25" style="90"/>
  </cols>
  <sheetData>
    <row r="1" spans="1:59" ht="12" thickBot="1">
      <c r="B1" s="90" t="s">
        <v>189</v>
      </c>
    </row>
    <row r="2" spans="1:59" ht="12" thickBot="1">
      <c r="B2" s="857" t="s">
        <v>187</v>
      </c>
      <c r="C2" s="858"/>
      <c r="D2" s="858"/>
      <c r="E2" s="858"/>
      <c r="F2" s="858"/>
      <c r="G2" s="858"/>
      <c r="H2" s="858"/>
      <c r="I2" s="858"/>
      <c r="J2" s="858"/>
      <c r="K2" s="858"/>
      <c r="L2" s="858"/>
      <c r="M2" s="858"/>
      <c r="N2" s="858"/>
      <c r="O2" s="858"/>
      <c r="P2" s="858"/>
      <c r="Q2" s="858"/>
      <c r="R2" s="858"/>
      <c r="S2" s="858"/>
      <c r="T2" s="859"/>
    </row>
    <row r="3" spans="1:59" ht="12" thickBot="1">
      <c r="A3" s="860" t="s">
        <v>0</v>
      </c>
      <c r="B3" s="862" t="s">
        <v>1</v>
      </c>
      <c r="C3" s="864" t="s">
        <v>2</v>
      </c>
      <c r="D3" s="865"/>
      <c r="E3" s="865"/>
      <c r="F3" s="865"/>
      <c r="G3" s="866" t="s">
        <v>3</v>
      </c>
      <c r="H3" s="869" t="s">
        <v>4</v>
      </c>
      <c r="I3" s="872" t="s">
        <v>185</v>
      </c>
      <c r="J3" s="873"/>
      <c r="K3" s="873"/>
      <c r="L3" s="873"/>
      <c r="M3" s="873"/>
      <c r="N3" s="874"/>
      <c r="O3" s="872" t="s">
        <v>186</v>
      </c>
      <c r="P3" s="873"/>
      <c r="Q3" s="873"/>
      <c r="R3" s="873"/>
      <c r="S3" s="873"/>
      <c r="T3" s="873"/>
      <c r="U3" s="843" t="s">
        <v>5</v>
      </c>
      <c r="V3" s="454"/>
    </row>
    <row r="4" spans="1:59" ht="12" thickBot="1">
      <c r="A4" s="861"/>
      <c r="B4" s="863"/>
      <c r="C4" s="846" t="s">
        <v>6</v>
      </c>
      <c r="D4" s="848" t="s">
        <v>7</v>
      </c>
      <c r="E4" s="848" t="s">
        <v>8</v>
      </c>
      <c r="F4" s="850" t="s">
        <v>9</v>
      </c>
      <c r="G4" s="867"/>
      <c r="H4" s="870"/>
      <c r="I4" s="852" t="s">
        <v>10</v>
      </c>
      <c r="J4" s="853"/>
      <c r="K4" s="853"/>
      <c r="L4" s="852" t="s">
        <v>11</v>
      </c>
      <c r="M4" s="853"/>
      <c r="N4" s="854"/>
      <c r="O4" s="853" t="s">
        <v>12</v>
      </c>
      <c r="P4" s="853"/>
      <c r="Q4" s="853"/>
      <c r="R4" s="852" t="s">
        <v>13</v>
      </c>
      <c r="S4" s="853"/>
      <c r="T4" s="853"/>
      <c r="U4" s="844"/>
      <c r="V4" s="454"/>
    </row>
    <row r="5" spans="1:59" ht="21.75" thickBot="1">
      <c r="A5" s="107"/>
      <c r="B5" s="108"/>
      <c r="C5" s="847"/>
      <c r="D5" s="849"/>
      <c r="E5" s="849"/>
      <c r="F5" s="851"/>
      <c r="G5" s="868"/>
      <c r="H5" s="871"/>
      <c r="I5" s="1" t="s">
        <v>14</v>
      </c>
      <c r="J5" s="1" t="s">
        <v>15</v>
      </c>
      <c r="K5" s="2" t="s">
        <v>4</v>
      </c>
      <c r="L5" s="3" t="s">
        <v>14</v>
      </c>
      <c r="M5" s="1" t="s">
        <v>15</v>
      </c>
      <c r="N5" s="4" t="s">
        <v>4</v>
      </c>
      <c r="O5" s="1" t="s">
        <v>6</v>
      </c>
      <c r="P5" s="1" t="s">
        <v>15</v>
      </c>
      <c r="Q5" s="2" t="s">
        <v>4</v>
      </c>
      <c r="R5" s="3" t="s">
        <v>14</v>
      </c>
      <c r="S5" s="1" t="s">
        <v>15</v>
      </c>
      <c r="T5" s="2" t="s">
        <v>4</v>
      </c>
      <c r="U5" s="844"/>
      <c r="V5" s="454"/>
    </row>
    <row r="6" spans="1:59" ht="12" thickBot="1">
      <c r="A6" s="5" t="s">
        <v>16</v>
      </c>
      <c r="B6" s="6" t="s">
        <v>17</v>
      </c>
      <c r="C6" s="855"/>
      <c r="D6" s="856"/>
      <c r="E6" s="856"/>
      <c r="F6" s="856"/>
      <c r="G6" s="856"/>
      <c r="H6" s="856"/>
      <c r="I6" s="856"/>
      <c r="J6" s="856"/>
      <c r="K6" s="856"/>
      <c r="L6" s="856"/>
      <c r="M6" s="856"/>
      <c r="N6" s="856"/>
      <c r="O6" s="856"/>
      <c r="P6" s="856"/>
      <c r="Q6" s="856"/>
      <c r="R6" s="856"/>
      <c r="S6" s="856"/>
      <c r="T6" s="856"/>
      <c r="U6" s="845"/>
      <c r="V6" s="454"/>
    </row>
    <row r="7" spans="1:59" s="289" customFormat="1" ht="12" thickBot="1">
      <c r="A7" s="503">
        <v>1</v>
      </c>
      <c r="B7" s="504" t="s">
        <v>22</v>
      </c>
      <c r="C7" s="505">
        <v>9</v>
      </c>
      <c r="D7" s="506">
        <v>15</v>
      </c>
      <c r="E7" s="507">
        <v>24</v>
      </c>
      <c r="F7" s="507">
        <v>66</v>
      </c>
      <c r="G7" s="303">
        <v>90</v>
      </c>
      <c r="H7" s="508">
        <v>4</v>
      </c>
      <c r="I7" s="300">
        <v>9</v>
      </c>
      <c r="J7" s="301">
        <v>15</v>
      </c>
      <c r="K7" s="304" t="s">
        <v>24</v>
      </c>
      <c r="L7" s="305"/>
      <c r="M7" s="306"/>
      <c r="N7" s="307"/>
      <c r="O7" s="308"/>
      <c r="P7" s="309"/>
      <c r="Q7" s="310"/>
      <c r="R7" s="311"/>
      <c r="S7" s="309"/>
      <c r="T7" s="310"/>
      <c r="U7" s="503" t="s">
        <v>132</v>
      </c>
      <c r="V7" s="477"/>
      <c r="W7" s="288"/>
      <c r="X7" s="288"/>
      <c r="Y7" s="288"/>
      <c r="Z7" s="288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  <c r="AM7" s="288"/>
      <c r="AN7" s="288"/>
      <c r="AO7" s="288"/>
      <c r="AP7" s="288"/>
      <c r="AQ7" s="288"/>
      <c r="AR7" s="288"/>
      <c r="AS7" s="288"/>
      <c r="AT7" s="288"/>
      <c r="AU7" s="288"/>
      <c r="AV7" s="288"/>
      <c r="AW7" s="288"/>
      <c r="AX7" s="288"/>
      <c r="AY7" s="288"/>
      <c r="AZ7" s="288"/>
      <c r="BA7" s="288"/>
      <c r="BB7" s="288"/>
      <c r="BC7" s="288"/>
      <c r="BD7" s="288"/>
      <c r="BE7" s="288"/>
      <c r="BF7" s="288"/>
      <c r="BG7" s="288"/>
    </row>
    <row r="8" spans="1:59" s="289" customFormat="1" ht="12" thickBot="1">
      <c r="A8" s="509">
        <v>2</v>
      </c>
      <c r="B8" s="510" t="s">
        <v>23</v>
      </c>
      <c r="C8" s="511">
        <v>12</v>
      </c>
      <c r="D8" s="511">
        <v>6</v>
      </c>
      <c r="E8" s="512">
        <v>18</v>
      </c>
      <c r="F8" s="507">
        <v>57</v>
      </c>
      <c r="G8" s="314">
        <v>75</v>
      </c>
      <c r="H8" s="513">
        <v>4</v>
      </c>
      <c r="I8" s="312">
        <v>12</v>
      </c>
      <c r="J8" s="312">
        <v>6</v>
      </c>
      <c r="K8" s="315">
        <v>4</v>
      </c>
      <c r="L8" s="316"/>
      <c r="M8" s="317"/>
      <c r="N8" s="318"/>
      <c r="O8" s="319"/>
      <c r="P8" s="320"/>
      <c r="Q8" s="321"/>
      <c r="R8" s="322"/>
      <c r="S8" s="320"/>
      <c r="T8" s="321"/>
      <c r="U8" s="509" t="s">
        <v>132</v>
      </c>
      <c r="V8" s="477"/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8"/>
      <c r="AR8" s="288"/>
      <c r="AS8" s="288"/>
      <c r="AT8" s="288"/>
      <c r="AU8" s="288"/>
      <c r="AV8" s="288"/>
      <c r="AW8" s="288"/>
      <c r="AX8" s="288"/>
      <c r="AY8" s="288"/>
      <c r="AZ8" s="288"/>
      <c r="BA8" s="288"/>
      <c r="BB8" s="288"/>
      <c r="BC8" s="288"/>
      <c r="BD8" s="288"/>
      <c r="BE8" s="288"/>
      <c r="BF8" s="288"/>
      <c r="BG8" s="288"/>
    </row>
    <row r="9" spans="1:59" s="289" customFormat="1" ht="12" thickBot="1">
      <c r="A9" s="514">
        <v>3</v>
      </c>
      <c r="B9" s="510" t="s">
        <v>25</v>
      </c>
      <c r="C9" s="511">
        <v>6</v>
      </c>
      <c r="D9" s="511">
        <v>12</v>
      </c>
      <c r="E9" s="512">
        <v>18</v>
      </c>
      <c r="F9" s="507">
        <v>52</v>
      </c>
      <c r="G9" s="323">
        <v>70</v>
      </c>
      <c r="H9" s="515">
        <v>4</v>
      </c>
      <c r="I9" s="312">
        <v>6</v>
      </c>
      <c r="J9" s="312">
        <v>12</v>
      </c>
      <c r="K9" s="324" t="s">
        <v>24</v>
      </c>
      <c r="L9" s="316"/>
      <c r="M9" s="317"/>
      <c r="N9" s="325"/>
      <c r="O9" s="308"/>
      <c r="P9" s="309"/>
      <c r="Q9" s="310"/>
      <c r="R9" s="311"/>
      <c r="S9" s="309"/>
      <c r="T9" s="310"/>
      <c r="U9" s="514" t="s">
        <v>133</v>
      </c>
      <c r="V9" s="477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88"/>
      <c r="AM9" s="288"/>
      <c r="AN9" s="288"/>
      <c r="AO9" s="288"/>
      <c r="AP9" s="288"/>
      <c r="AQ9" s="288"/>
      <c r="AR9" s="288"/>
      <c r="AS9" s="288"/>
      <c r="AT9" s="288"/>
      <c r="AU9" s="288"/>
      <c r="AV9" s="288"/>
      <c r="AW9" s="288"/>
      <c r="AX9" s="288"/>
      <c r="AY9" s="288"/>
      <c r="AZ9" s="288"/>
      <c r="BA9" s="288"/>
      <c r="BB9" s="288"/>
      <c r="BC9" s="288"/>
      <c r="BD9" s="288"/>
      <c r="BE9" s="288"/>
      <c r="BF9" s="288"/>
      <c r="BG9" s="288"/>
    </row>
    <row r="10" spans="1:59" s="289" customFormat="1" ht="12" thickBot="1">
      <c r="A10" s="503">
        <v>4</v>
      </c>
      <c r="B10" s="516" t="s">
        <v>19</v>
      </c>
      <c r="C10" s="511">
        <v>12</v>
      </c>
      <c r="D10" s="511">
        <v>12</v>
      </c>
      <c r="E10" s="507">
        <v>24</v>
      </c>
      <c r="F10" s="507">
        <v>66</v>
      </c>
      <c r="G10" s="326">
        <v>90</v>
      </c>
      <c r="H10" s="517">
        <v>5</v>
      </c>
      <c r="I10" s="312">
        <v>12</v>
      </c>
      <c r="J10" s="312">
        <v>12</v>
      </c>
      <c r="K10" s="324" t="s">
        <v>20</v>
      </c>
      <c r="L10" s="316"/>
      <c r="M10" s="317"/>
      <c r="N10" s="325"/>
      <c r="O10" s="327"/>
      <c r="P10" s="328"/>
      <c r="Q10" s="329"/>
      <c r="R10" s="330"/>
      <c r="S10" s="328"/>
      <c r="T10" s="329"/>
      <c r="U10" s="548" t="s">
        <v>133</v>
      </c>
      <c r="V10" s="477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8"/>
      <c r="AJ10" s="288"/>
      <c r="AK10" s="288"/>
      <c r="AL10" s="288"/>
      <c r="AM10" s="288"/>
      <c r="AN10" s="288"/>
      <c r="AO10" s="288"/>
      <c r="AP10" s="288"/>
      <c r="AQ10" s="288"/>
      <c r="AR10" s="288"/>
      <c r="AS10" s="288"/>
      <c r="AT10" s="288"/>
      <c r="AU10" s="288"/>
      <c r="AV10" s="288"/>
      <c r="AW10" s="288"/>
      <c r="AX10" s="288"/>
      <c r="AY10" s="288"/>
      <c r="AZ10" s="288"/>
      <c r="BA10" s="288"/>
      <c r="BB10" s="288"/>
      <c r="BC10" s="288"/>
      <c r="BD10" s="288"/>
      <c r="BE10" s="288"/>
      <c r="BF10" s="288"/>
      <c r="BG10" s="288"/>
    </row>
    <row r="11" spans="1:59" s="289" customFormat="1" ht="12" thickBot="1">
      <c r="A11" s="503">
        <v>5</v>
      </c>
      <c r="B11" s="510" t="s">
        <v>26</v>
      </c>
      <c r="C11" s="505">
        <v>9</v>
      </c>
      <c r="D11" s="511">
        <v>12</v>
      </c>
      <c r="E11" s="512">
        <v>21</v>
      </c>
      <c r="F11" s="507">
        <v>44</v>
      </c>
      <c r="G11" s="314">
        <v>65</v>
      </c>
      <c r="H11" s="513">
        <v>3</v>
      </c>
      <c r="I11" s="300">
        <v>9</v>
      </c>
      <c r="J11" s="312">
        <v>12</v>
      </c>
      <c r="K11" s="324">
        <v>3</v>
      </c>
      <c r="L11" s="316"/>
      <c r="M11" s="317"/>
      <c r="N11" s="325"/>
      <c r="O11" s="319"/>
      <c r="P11" s="320"/>
      <c r="Q11" s="321"/>
      <c r="R11" s="322"/>
      <c r="S11" s="320"/>
      <c r="T11" s="321"/>
      <c r="U11" s="509" t="s">
        <v>136</v>
      </c>
      <c r="V11" s="477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88"/>
      <c r="AJ11" s="288"/>
      <c r="AK11" s="288"/>
      <c r="AL11" s="288"/>
      <c r="AM11" s="288"/>
      <c r="AN11" s="288"/>
      <c r="AO11" s="288"/>
      <c r="AP11" s="288"/>
      <c r="AQ11" s="288"/>
      <c r="AR11" s="288"/>
      <c r="AS11" s="288"/>
      <c r="AT11" s="288"/>
      <c r="AU11" s="288"/>
      <c r="AV11" s="288"/>
      <c r="AW11" s="288"/>
      <c r="AX11" s="288"/>
      <c r="AY11" s="288"/>
      <c r="AZ11" s="288"/>
      <c r="BA11" s="288"/>
      <c r="BB11" s="288"/>
      <c r="BC11" s="288"/>
      <c r="BD11" s="288"/>
      <c r="BE11" s="288"/>
      <c r="BF11" s="288"/>
      <c r="BG11" s="288"/>
    </row>
    <row r="12" spans="1:59" s="289" customFormat="1" ht="12" thickBot="1">
      <c r="A12" s="509">
        <v>6</v>
      </c>
      <c r="B12" s="518" t="s">
        <v>28</v>
      </c>
      <c r="C12" s="505">
        <v>9</v>
      </c>
      <c r="D12" s="512">
        <v>18</v>
      </c>
      <c r="E12" s="512">
        <v>27</v>
      </c>
      <c r="F12" s="507">
        <v>53</v>
      </c>
      <c r="G12" s="314">
        <v>80</v>
      </c>
      <c r="H12" s="513">
        <v>4</v>
      </c>
      <c r="I12" s="300">
        <v>9</v>
      </c>
      <c r="J12" s="313">
        <v>18</v>
      </c>
      <c r="K12" s="331">
        <v>4</v>
      </c>
      <c r="L12" s="332"/>
      <c r="M12" s="288"/>
      <c r="N12" s="333"/>
      <c r="O12" s="319"/>
      <c r="P12" s="320"/>
      <c r="Q12" s="321"/>
      <c r="R12" s="322"/>
      <c r="S12" s="320"/>
      <c r="T12" s="321"/>
      <c r="U12" s="509" t="s">
        <v>133</v>
      </c>
      <c r="V12" s="477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Q12" s="288"/>
      <c r="AR12" s="288"/>
      <c r="AS12" s="288"/>
      <c r="AT12" s="288"/>
      <c r="AU12" s="288"/>
      <c r="AV12" s="288"/>
      <c r="AW12" s="288"/>
      <c r="AX12" s="288"/>
      <c r="AY12" s="288"/>
      <c r="AZ12" s="288"/>
      <c r="BA12" s="288"/>
      <c r="BB12" s="288"/>
      <c r="BC12" s="288"/>
      <c r="BD12" s="288"/>
      <c r="BE12" s="288"/>
      <c r="BF12" s="288"/>
      <c r="BG12" s="288"/>
    </row>
    <row r="13" spans="1:59" s="289" customFormat="1" ht="12" thickBot="1">
      <c r="A13" s="514">
        <v>7</v>
      </c>
      <c r="B13" s="516" t="s">
        <v>18</v>
      </c>
      <c r="C13" s="512">
        <v>18</v>
      </c>
      <c r="D13" s="519"/>
      <c r="E13" s="512">
        <v>18</v>
      </c>
      <c r="F13" s="507">
        <v>42</v>
      </c>
      <c r="G13" s="334">
        <v>60</v>
      </c>
      <c r="H13" s="517">
        <v>3</v>
      </c>
      <c r="I13" s="313">
        <v>18</v>
      </c>
      <c r="J13" s="335"/>
      <c r="K13" s="336">
        <v>3</v>
      </c>
      <c r="L13" s="316"/>
      <c r="M13" s="317"/>
      <c r="N13" s="337"/>
      <c r="O13" s="327"/>
      <c r="P13" s="328"/>
      <c r="Q13" s="338"/>
      <c r="R13" s="330"/>
      <c r="S13" s="328"/>
      <c r="T13" s="338"/>
      <c r="U13" s="548" t="s">
        <v>163</v>
      </c>
      <c r="V13" s="477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88"/>
      <c r="AI13" s="288"/>
      <c r="AJ13" s="288"/>
      <c r="AK13" s="288"/>
      <c r="AL13" s="288"/>
      <c r="AM13" s="288"/>
      <c r="AN13" s="288"/>
      <c r="AO13" s="288"/>
      <c r="AP13" s="288"/>
      <c r="AQ13" s="288"/>
      <c r="AR13" s="288"/>
      <c r="AS13" s="288"/>
      <c r="AT13" s="288"/>
      <c r="AU13" s="288"/>
      <c r="AV13" s="288"/>
      <c r="AW13" s="288"/>
      <c r="AX13" s="288"/>
      <c r="AY13" s="288"/>
      <c r="AZ13" s="288"/>
      <c r="BA13" s="288"/>
      <c r="BB13" s="288"/>
      <c r="BC13" s="288"/>
      <c r="BD13" s="288"/>
      <c r="BE13" s="288"/>
      <c r="BF13" s="288"/>
      <c r="BG13" s="288"/>
    </row>
    <row r="14" spans="1:59" s="289" customFormat="1" ht="12" thickBot="1">
      <c r="A14" s="503">
        <v>8</v>
      </c>
      <c r="B14" s="510" t="s">
        <v>27</v>
      </c>
      <c r="C14" s="505">
        <v>9</v>
      </c>
      <c r="D14" s="505">
        <v>9</v>
      </c>
      <c r="E14" s="512">
        <v>18</v>
      </c>
      <c r="F14" s="507">
        <v>52</v>
      </c>
      <c r="G14" s="314">
        <v>70</v>
      </c>
      <c r="H14" s="513">
        <v>4</v>
      </c>
      <c r="I14" s="332"/>
      <c r="J14" s="288"/>
      <c r="K14" s="333"/>
      <c r="L14" s="300">
        <v>9</v>
      </c>
      <c r="M14" s="300">
        <v>9</v>
      </c>
      <c r="N14" s="339" t="s">
        <v>24</v>
      </c>
      <c r="O14" s="319"/>
      <c r="P14" s="320"/>
      <c r="Q14" s="321"/>
      <c r="R14" s="322"/>
      <c r="S14" s="320"/>
      <c r="T14" s="321"/>
      <c r="U14" s="509" t="s">
        <v>133</v>
      </c>
      <c r="V14" s="477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288"/>
      <c r="AK14" s="288"/>
      <c r="AL14" s="288"/>
      <c r="AM14" s="288"/>
      <c r="AN14" s="288"/>
      <c r="AO14" s="288"/>
      <c r="AP14" s="288"/>
      <c r="AQ14" s="288"/>
      <c r="AR14" s="288"/>
      <c r="AS14" s="288"/>
      <c r="AT14" s="288"/>
      <c r="AU14" s="288"/>
      <c r="AV14" s="288"/>
      <c r="AW14" s="288"/>
      <c r="AX14" s="288"/>
      <c r="AY14" s="288"/>
      <c r="AZ14" s="288"/>
      <c r="BA14" s="288"/>
      <c r="BB14" s="288"/>
      <c r="BC14" s="288"/>
      <c r="BD14" s="288"/>
      <c r="BE14" s="288"/>
      <c r="BF14" s="288"/>
      <c r="BG14" s="288"/>
    </row>
    <row r="15" spans="1:59" s="289" customFormat="1" ht="12" thickBot="1">
      <c r="A15" s="503">
        <v>9</v>
      </c>
      <c r="B15" s="518" t="s">
        <v>29</v>
      </c>
      <c r="C15" s="505">
        <v>9</v>
      </c>
      <c r="D15" s="505">
        <v>9</v>
      </c>
      <c r="E15" s="512">
        <v>18</v>
      </c>
      <c r="F15" s="507">
        <v>32</v>
      </c>
      <c r="G15" s="314">
        <v>50</v>
      </c>
      <c r="H15" s="513">
        <v>3</v>
      </c>
      <c r="I15" s="316"/>
      <c r="J15" s="317"/>
      <c r="K15" s="340"/>
      <c r="L15" s="300">
        <v>9</v>
      </c>
      <c r="M15" s="300">
        <v>9</v>
      </c>
      <c r="N15" s="341" t="s">
        <v>30</v>
      </c>
      <c r="O15" s="319"/>
      <c r="P15" s="320"/>
      <c r="Q15" s="321"/>
      <c r="R15" s="322"/>
      <c r="S15" s="320"/>
      <c r="T15" s="321"/>
      <c r="U15" s="509" t="s">
        <v>133</v>
      </c>
      <c r="V15" s="477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  <c r="AU15" s="288"/>
      <c r="AV15" s="288"/>
      <c r="AW15" s="288"/>
      <c r="AX15" s="288"/>
      <c r="AY15" s="288"/>
      <c r="AZ15" s="288"/>
      <c r="BA15" s="288"/>
      <c r="BB15" s="288"/>
      <c r="BC15" s="288"/>
      <c r="BD15" s="288"/>
      <c r="BE15" s="288"/>
      <c r="BF15" s="288"/>
      <c r="BG15" s="288"/>
    </row>
    <row r="16" spans="1:59" s="289" customFormat="1" ht="12" thickBot="1">
      <c r="A16" s="520">
        <v>10</v>
      </c>
      <c r="B16" s="521" t="s">
        <v>31</v>
      </c>
      <c r="C16" s="522">
        <v>6</v>
      </c>
      <c r="D16" s="522">
        <v>12</v>
      </c>
      <c r="E16" s="523">
        <v>18</v>
      </c>
      <c r="F16" s="524">
        <v>52</v>
      </c>
      <c r="G16" s="390">
        <v>70</v>
      </c>
      <c r="H16" s="525">
        <v>4</v>
      </c>
      <c r="I16" s="342"/>
      <c r="J16" s="342"/>
      <c r="K16" s="343"/>
      <c r="L16" s="312">
        <v>6</v>
      </c>
      <c r="M16" s="312">
        <v>12</v>
      </c>
      <c r="N16" s="344" t="s">
        <v>24</v>
      </c>
      <c r="O16" s="319"/>
      <c r="P16" s="320"/>
      <c r="Q16" s="321"/>
      <c r="R16" s="322"/>
      <c r="S16" s="320"/>
      <c r="T16" s="321"/>
      <c r="U16" s="509" t="s">
        <v>136</v>
      </c>
      <c r="V16" s="477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88"/>
      <c r="AO16" s="288"/>
      <c r="AP16" s="288"/>
      <c r="AQ16" s="288"/>
      <c r="AR16" s="288"/>
      <c r="AS16" s="288"/>
      <c r="AT16" s="288"/>
      <c r="AU16" s="288"/>
      <c r="AV16" s="288"/>
      <c r="AW16" s="288"/>
      <c r="AX16" s="288"/>
      <c r="AY16" s="288"/>
      <c r="AZ16" s="288"/>
      <c r="BA16" s="288"/>
      <c r="BB16" s="288"/>
      <c r="BC16" s="288"/>
      <c r="BD16" s="288"/>
      <c r="BE16" s="288"/>
      <c r="BF16" s="288"/>
      <c r="BG16" s="288"/>
    </row>
    <row r="17" spans="1:59" ht="12" thickBot="1">
      <c r="A17" s="173" t="s">
        <v>32</v>
      </c>
      <c r="B17" s="174" t="s">
        <v>33</v>
      </c>
      <c r="C17" s="174"/>
      <c r="D17" s="174"/>
      <c r="E17" s="174"/>
      <c r="F17" s="277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499"/>
      <c r="V17" s="454"/>
    </row>
    <row r="18" spans="1:59" s="289" customFormat="1" ht="12" thickBot="1">
      <c r="A18" s="526">
        <v>11</v>
      </c>
      <c r="B18" s="527" t="s">
        <v>34</v>
      </c>
      <c r="C18" s="280">
        <v>18</v>
      </c>
      <c r="D18" s="280"/>
      <c r="E18" s="280">
        <v>18</v>
      </c>
      <c r="F18" s="528">
        <v>42</v>
      </c>
      <c r="G18" s="280">
        <v>60</v>
      </c>
      <c r="H18" s="529">
        <v>3</v>
      </c>
      <c r="I18" s="279">
        <v>18</v>
      </c>
      <c r="J18" s="281"/>
      <c r="K18" s="282">
        <v>3</v>
      </c>
      <c r="L18" s="283"/>
      <c r="M18" s="281"/>
      <c r="N18" s="284"/>
      <c r="O18" s="283"/>
      <c r="P18" s="285"/>
      <c r="Q18" s="286"/>
      <c r="R18" s="287"/>
      <c r="S18" s="285"/>
      <c r="T18" s="547"/>
      <c r="U18" s="530" t="s">
        <v>133</v>
      </c>
      <c r="V18" s="477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88"/>
      <c r="AN18" s="288"/>
      <c r="AO18" s="288"/>
      <c r="AP18" s="288"/>
      <c r="AQ18" s="288"/>
      <c r="AR18" s="288"/>
      <c r="AS18" s="288"/>
      <c r="AT18" s="288"/>
      <c r="AU18" s="288"/>
      <c r="AV18" s="288"/>
      <c r="AW18" s="288"/>
      <c r="AX18" s="288"/>
      <c r="AY18" s="288"/>
      <c r="AZ18" s="288"/>
      <c r="BA18" s="288"/>
      <c r="BB18" s="288"/>
      <c r="BC18" s="288"/>
      <c r="BD18" s="288"/>
      <c r="BE18" s="288"/>
      <c r="BF18" s="288"/>
      <c r="BG18" s="288"/>
    </row>
    <row r="19" spans="1:59" s="289" customFormat="1">
      <c r="A19" s="530">
        <v>12</v>
      </c>
      <c r="B19" s="527" t="s">
        <v>35</v>
      </c>
      <c r="C19" s="531"/>
      <c r="D19" s="532">
        <v>9</v>
      </c>
      <c r="E19" s="532">
        <v>9</v>
      </c>
      <c r="F19" s="528">
        <v>21</v>
      </c>
      <c r="G19" s="280">
        <v>30</v>
      </c>
      <c r="H19" s="529">
        <v>2</v>
      </c>
      <c r="I19" s="283"/>
      <c r="J19" s="281"/>
      <c r="K19" s="284"/>
      <c r="L19" s="283"/>
      <c r="M19" s="290">
        <v>9</v>
      </c>
      <c r="N19" s="282">
        <v>2</v>
      </c>
      <c r="O19" s="283"/>
      <c r="P19" s="285"/>
      <c r="Q19" s="286"/>
      <c r="R19" s="287"/>
      <c r="S19" s="285"/>
      <c r="T19" s="547"/>
      <c r="U19" s="530"/>
      <c r="V19" s="477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8"/>
      <c r="AY19" s="288"/>
      <c r="AZ19" s="288"/>
      <c r="BA19" s="288"/>
      <c r="BB19" s="288"/>
      <c r="BC19" s="288"/>
      <c r="BD19" s="288"/>
      <c r="BE19" s="288"/>
      <c r="BF19" s="288"/>
      <c r="BG19" s="288"/>
    </row>
    <row r="20" spans="1:59" s="289" customFormat="1">
      <c r="A20" s="530">
        <v>13</v>
      </c>
      <c r="B20" s="527" t="s">
        <v>36</v>
      </c>
      <c r="C20" s="533"/>
      <c r="D20" s="534"/>
      <c r="E20" s="535"/>
      <c r="F20" s="280" t="s">
        <v>147</v>
      </c>
      <c r="G20" s="280" t="s">
        <v>147</v>
      </c>
      <c r="H20" s="529">
        <v>10</v>
      </c>
      <c r="I20" s="283"/>
      <c r="J20" s="281"/>
      <c r="K20" s="284"/>
      <c r="L20" s="283"/>
      <c r="M20" s="281"/>
      <c r="N20" s="284"/>
      <c r="O20" s="283"/>
      <c r="P20" s="291" t="s">
        <v>37</v>
      </c>
      <c r="Q20" s="293">
        <v>5</v>
      </c>
      <c r="R20" s="287"/>
      <c r="S20" s="291" t="s">
        <v>37</v>
      </c>
      <c r="T20" s="292">
        <v>5</v>
      </c>
      <c r="U20" s="530"/>
      <c r="V20" s="477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8"/>
      <c r="AJ20" s="288"/>
      <c r="AK20" s="288"/>
      <c r="AL20" s="288"/>
      <c r="AM20" s="288"/>
      <c r="AN20" s="288"/>
      <c r="AO20" s="288"/>
      <c r="AP20" s="288"/>
      <c r="AQ20" s="288"/>
      <c r="AR20" s="288"/>
      <c r="AS20" s="288"/>
      <c r="AT20" s="288"/>
      <c r="AU20" s="288"/>
      <c r="AV20" s="288"/>
      <c r="AW20" s="288"/>
      <c r="AX20" s="288"/>
      <c r="AY20" s="288"/>
      <c r="AZ20" s="288"/>
      <c r="BA20" s="288"/>
      <c r="BB20" s="288"/>
      <c r="BC20" s="288"/>
      <c r="BD20" s="288"/>
      <c r="BE20" s="288"/>
      <c r="BF20" s="288"/>
      <c r="BG20" s="288"/>
    </row>
    <row r="21" spans="1:59" s="289" customFormat="1" ht="12" thickBot="1">
      <c r="A21" s="536">
        <v>14</v>
      </c>
      <c r="B21" s="537" t="s">
        <v>38</v>
      </c>
      <c r="C21" s="538"/>
      <c r="D21" s="539"/>
      <c r="E21" s="540"/>
      <c r="F21" s="296" t="s">
        <v>157</v>
      </c>
      <c r="G21" s="296">
        <v>120</v>
      </c>
      <c r="H21" s="541">
        <v>10</v>
      </c>
      <c r="I21" s="297"/>
      <c r="J21" s="298"/>
      <c r="K21" s="299"/>
      <c r="L21" s="294"/>
      <c r="M21" s="298"/>
      <c r="N21" s="299"/>
      <c r="O21" s="294"/>
      <c r="P21" s="298"/>
      <c r="Q21" s="299"/>
      <c r="R21" s="294"/>
      <c r="S21" s="298" t="s">
        <v>39</v>
      </c>
      <c r="T21" s="295" t="s">
        <v>40</v>
      </c>
      <c r="U21" s="536"/>
      <c r="V21" s="477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288"/>
      <c r="AL21" s="288"/>
      <c r="AM21" s="288"/>
      <c r="AN21" s="288"/>
      <c r="AO21" s="288"/>
      <c r="AP21" s="288"/>
      <c r="AQ21" s="288"/>
      <c r="AR21" s="288"/>
      <c r="AS21" s="288"/>
      <c r="AT21" s="288"/>
      <c r="AU21" s="288"/>
      <c r="AV21" s="288"/>
      <c r="AW21" s="288"/>
      <c r="AX21" s="288"/>
      <c r="AY21" s="288"/>
      <c r="AZ21" s="288"/>
      <c r="BA21" s="288"/>
      <c r="BB21" s="288"/>
      <c r="BC21" s="288"/>
      <c r="BD21" s="288"/>
      <c r="BE21" s="288"/>
      <c r="BF21" s="288"/>
      <c r="BG21" s="288"/>
    </row>
    <row r="22" spans="1:59" ht="12" thickBot="1">
      <c r="A22" s="202" t="s">
        <v>41</v>
      </c>
      <c r="B22" s="203" t="s">
        <v>42</v>
      </c>
      <c r="C22" s="203"/>
      <c r="D22" s="203"/>
      <c r="E22" s="203"/>
      <c r="F22" s="278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500"/>
      <c r="V22" s="454"/>
    </row>
    <row r="23" spans="1:59" s="288" customFormat="1">
      <c r="A23" s="349">
        <v>15</v>
      </c>
      <c r="B23" s="544" t="s">
        <v>43</v>
      </c>
      <c r="C23" s="545"/>
      <c r="D23" s="512">
        <v>18</v>
      </c>
      <c r="E23" s="512">
        <v>18</v>
      </c>
      <c r="F23" s="507">
        <f t="shared" ref="F23" si="0">G23-E23</f>
        <v>32</v>
      </c>
      <c r="G23" s="314">
        <v>50</v>
      </c>
      <c r="H23" s="513">
        <v>2</v>
      </c>
      <c r="I23" s="471"/>
      <c r="J23" s="347"/>
      <c r="K23" s="348"/>
      <c r="L23" s="347"/>
      <c r="M23" s="347"/>
      <c r="N23" s="348"/>
      <c r="O23" s="347"/>
      <c r="P23" s="342">
        <v>18</v>
      </c>
      <c r="Q23" s="346">
        <v>2</v>
      </c>
      <c r="R23" s="347"/>
      <c r="S23" s="347"/>
      <c r="T23" s="321"/>
      <c r="U23" s="472"/>
      <c r="V23" s="477"/>
    </row>
    <row r="24" spans="1:59" ht="14.45" customHeight="1" thickBot="1">
      <c r="A24" s="542"/>
      <c r="B24" s="546" t="s">
        <v>44</v>
      </c>
      <c r="C24" s="3">
        <f>SUM(C7:C23)</f>
        <v>117</v>
      </c>
      <c r="D24" s="3">
        <f>SUM(D7:D23)</f>
        <v>132</v>
      </c>
      <c r="E24" s="3">
        <f>SUM(E7:E23)</f>
        <v>249</v>
      </c>
      <c r="F24" s="3">
        <f>SUM(F7:F23)</f>
        <v>611</v>
      </c>
      <c r="G24" s="3">
        <f>SUM(G7:G23)</f>
        <v>980</v>
      </c>
      <c r="H24" s="3">
        <v>65</v>
      </c>
      <c r="I24" s="543">
        <f>SUM(I7:I23)</f>
        <v>93</v>
      </c>
      <c r="J24" s="239">
        <f>SUM(J7:J23)</f>
        <v>75</v>
      </c>
      <c r="K24" s="240">
        <v>30</v>
      </c>
      <c r="L24" s="48">
        <f>SUM(L13:L23)</f>
        <v>24</v>
      </c>
      <c r="M24" s="49">
        <f>SUM(M13:M23)</f>
        <v>39</v>
      </c>
      <c r="N24" s="66">
        <v>13</v>
      </c>
      <c r="O24" s="48"/>
      <c r="P24" s="49"/>
      <c r="Q24" s="66">
        <v>7</v>
      </c>
      <c r="R24" s="48"/>
      <c r="S24" s="49"/>
      <c r="T24" s="494">
        <v>15</v>
      </c>
      <c r="U24" s="502"/>
      <c r="V24" s="454"/>
    </row>
    <row r="25" spans="1:59" s="97" customFormat="1" ht="2.4500000000000002" hidden="1" customHeight="1">
      <c r="A25" s="10"/>
      <c r="B25" s="11"/>
      <c r="C25" s="10"/>
      <c r="D25" s="12"/>
      <c r="E25" s="12"/>
      <c r="F25" s="12"/>
      <c r="G25" s="12"/>
      <c r="H25" s="13"/>
      <c r="I25" s="14"/>
      <c r="J25" s="14"/>
      <c r="K25" s="15"/>
      <c r="L25" s="14"/>
      <c r="M25" s="14"/>
      <c r="N25" s="15"/>
      <c r="O25" s="14"/>
      <c r="P25" s="14"/>
      <c r="Q25" s="15"/>
      <c r="R25" s="14"/>
      <c r="S25" s="14"/>
      <c r="T25" s="15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</row>
    <row r="26" spans="1:59" ht="12" hidden="1" thickBot="1">
      <c r="C26" s="10"/>
      <c r="D26" s="12"/>
      <c r="E26" s="12"/>
      <c r="F26" s="12"/>
      <c r="G26" s="12"/>
      <c r="H26" s="13"/>
      <c r="I26" s="14"/>
      <c r="J26" s="14"/>
      <c r="K26" s="15"/>
      <c r="L26" s="14"/>
      <c r="M26" s="14"/>
      <c r="N26" s="15"/>
      <c r="O26" s="14"/>
      <c r="P26" s="14"/>
      <c r="Q26" s="15"/>
      <c r="R26" s="14"/>
      <c r="S26" s="14"/>
      <c r="T26" s="15"/>
    </row>
    <row r="27" spans="1:59" s="97" customFormat="1" ht="14.45" customHeight="1" thickBot="1">
      <c r="A27" s="16" t="s">
        <v>21</v>
      </c>
      <c r="B27" s="17" t="s">
        <v>45</v>
      </c>
      <c r="C27" s="10"/>
      <c r="D27" s="12"/>
      <c r="E27" s="12"/>
      <c r="F27" s="12"/>
      <c r="G27" s="12"/>
      <c r="H27" s="13"/>
      <c r="I27" s="14"/>
      <c r="J27" s="14"/>
      <c r="K27" s="15"/>
      <c r="L27" s="14"/>
      <c r="M27" s="14"/>
      <c r="N27" s="15"/>
      <c r="O27" s="14"/>
      <c r="P27" s="14"/>
      <c r="Q27" s="15"/>
      <c r="R27" s="14"/>
      <c r="S27" s="14"/>
      <c r="T27" s="15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</row>
    <row r="28" spans="1:59" s="98" customFormat="1" ht="12" hidden="1" thickBot="1">
      <c r="A28" s="10"/>
      <c r="B28" s="11"/>
      <c r="C28" s="10"/>
      <c r="D28" s="12"/>
      <c r="E28" s="12"/>
      <c r="F28" s="12"/>
      <c r="G28" s="12"/>
      <c r="H28" s="13"/>
      <c r="I28" s="14"/>
      <c r="J28" s="14"/>
      <c r="K28" s="15"/>
      <c r="L28" s="14"/>
      <c r="M28" s="14"/>
      <c r="N28" s="15"/>
      <c r="O28" s="14"/>
      <c r="P28" s="14"/>
      <c r="Q28" s="15"/>
      <c r="R28" s="14"/>
      <c r="S28" s="14"/>
      <c r="T28" s="15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</row>
    <row r="29" spans="1:59" s="97" customFormat="1" ht="11.45" customHeight="1" thickBot="1">
      <c r="A29" s="877" t="s">
        <v>46</v>
      </c>
      <c r="B29" s="837"/>
      <c r="C29" s="839" t="s">
        <v>6</v>
      </c>
      <c r="D29" s="839" t="s">
        <v>7</v>
      </c>
      <c r="E29" s="839" t="s">
        <v>8</v>
      </c>
      <c r="F29" s="839" t="s">
        <v>9</v>
      </c>
      <c r="G29" s="841" t="s">
        <v>3</v>
      </c>
      <c r="H29" s="828" t="s">
        <v>4</v>
      </c>
      <c r="I29" s="830" t="s">
        <v>47</v>
      </c>
      <c r="J29" s="831"/>
      <c r="K29" s="832"/>
      <c r="L29" s="830" t="s">
        <v>48</v>
      </c>
      <c r="M29" s="831"/>
      <c r="N29" s="832"/>
      <c r="O29" s="830" t="s">
        <v>49</v>
      </c>
      <c r="P29" s="831"/>
      <c r="Q29" s="832"/>
      <c r="R29" s="830" t="s">
        <v>50</v>
      </c>
      <c r="S29" s="831"/>
      <c r="T29" s="831"/>
      <c r="U29" s="215"/>
      <c r="V29" s="214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</row>
    <row r="30" spans="1:59" s="97" customFormat="1" ht="17.45" customHeight="1" thickBot="1">
      <c r="A30" s="838"/>
      <c r="B30" s="838"/>
      <c r="C30" s="840"/>
      <c r="D30" s="840"/>
      <c r="E30" s="840"/>
      <c r="F30" s="840"/>
      <c r="G30" s="842"/>
      <c r="H30" s="829"/>
      <c r="I30" s="18" t="s">
        <v>14</v>
      </c>
      <c r="J30" s="19" t="s">
        <v>15</v>
      </c>
      <c r="K30" s="20" t="s">
        <v>4</v>
      </c>
      <c r="L30" s="18" t="s">
        <v>14</v>
      </c>
      <c r="M30" s="19" t="s">
        <v>15</v>
      </c>
      <c r="N30" s="490" t="s">
        <v>4</v>
      </c>
      <c r="O30" s="19" t="s">
        <v>6</v>
      </c>
      <c r="P30" s="19" t="s">
        <v>15</v>
      </c>
      <c r="Q30" s="20" t="s">
        <v>4</v>
      </c>
      <c r="R30" s="18" t="s">
        <v>14</v>
      </c>
      <c r="S30" s="19" t="s">
        <v>15</v>
      </c>
      <c r="T30" s="483" t="s">
        <v>4</v>
      </c>
      <c r="U30" s="487"/>
      <c r="V30" s="214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</row>
    <row r="31" spans="1:59" s="406" customFormat="1" ht="14.25" customHeight="1" thickBot="1">
      <c r="A31" s="429">
        <v>16</v>
      </c>
      <c r="B31" s="407" t="s">
        <v>149</v>
      </c>
      <c r="C31" s="396">
        <v>21</v>
      </c>
      <c r="D31" s="397">
        <v>39</v>
      </c>
      <c r="E31" s="397">
        <v>60</v>
      </c>
      <c r="F31" s="397">
        <v>140</v>
      </c>
      <c r="G31" s="399">
        <v>200</v>
      </c>
      <c r="H31" s="399">
        <v>10</v>
      </c>
      <c r="I31" s="445"/>
      <c r="J31" s="401"/>
      <c r="K31" s="402"/>
      <c r="L31" s="446">
        <v>21</v>
      </c>
      <c r="M31" s="404"/>
      <c r="N31" s="402">
        <v>3</v>
      </c>
      <c r="O31" s="446"/>
      <c r="P31" s="404">
        <v>21</v>
      </c>
      <c r="Q31" s="402">
        <v>3</v>
      </c>
      <c r="R31" s="446"/>
      <c r="S31" s="404">
        <v>18</v>
      </c>
      <c r="T31" s="405" t="s">
        <v>24</v>
      </c>
      <c r="U31" s="488" t="s">
        <v>133</v>
      </c>
      <c r="V31" s="486"/>
    </row>
    <row r="32" spans="1:59" s="356" customFormat="1" ht="12" thickBot="1">
      <c r="A32" s="383">
        <v>17</v>
      </c>
      <c r="B32" s="366" t="s">
        <v>51</v>
      </c>
      <c r="C32" s="375">
        <v>60</v>
      </c>
      <c r="D32" s="314">
        <v>108</v>
      </c>
      <c r="E32" s="314">
        <v>168</v>
      </c>
      <c r="F32" s="507">
        <v>312</v>
      </c>
      <c r="G32" s="314">
        <v>480</v>
      </c>
      <c r="H32" s="368">
        <v>12</v>
      </c>
      <c r="I32" s="353"/>
      <c r="J32" s="351"/>
      <c r="K32" s="411"/>
      <c r="L32" s="353">
        <v>15</v>
      </c>
      <c r="M32" s="351">
        <v>27</v>
      </c>
      <c r="N32" s="374">
        <v>3</v>
      </c>
      <c r="O32" s="353">
        <v>30</v>
      </c>
      <c r="P32" s="351">
        <v>54</v>
      </c>
      <c r="Q32" s="374">
        <v>5</v>
      </c>
      <c r="R32" s="353">
        <v>15</v>
      </c>
      <c r="S32" s="351">
        <v>27</v>
      </c>
      <c r="T32" s="352" t="s">
        <v>24</v>
      </c>
      <c r="U32" s="469"/>
      <c r="V32" s="380"/>
    </row>
    <row r="33" spans="1:59" s="365" customFormat="1" ht="12" thickBot="1">
      <c r="A33" s="383">
        <v>18</v>
      </c>
      <c r="B33" s="357" t="s">
        <v>55</v>
      </c>
      <c r="C33" s="358">
        <v>9</v>
      </c>
      <c r="D33" s="323">
        <v>18</v>
      </c>
      <c r="E33" s="323">
        <v>27</v>
      </c>
      <c r="F33" s="507">
        <v>73</v>
      </c>
      <c r="G33" s="359">
        <v>100</v>
      </c>
      <c r="H33" s="359">
        <v>5</v>
      </c>
      <c r="I33" s="353"/>
      <c r="J33" s="351"/>
      <c r="K33" s="411"/>
      <c r="L33" s="373">
        <v>9</v>
      </c>
      <c r="M33" s="345">
        <v>18</v>
      </c>
      <c r="N33" s="743" t="s">
        <v>20</v>
      </c>
      <c r="O33" s="491"/>
      <c r="P33" s="361"/>
      <c r="Q33" s="362"/>
      <c r="R33" s="424"/>
      <c r="S33" s="364"/>
      <c r="T33" s="409"/>
      <c r="U33" s="457" t="s">
        <v>133</v>
      </c>
      <c r="V33" s="380"/>
      <c r="W33" s="356"/>
      <c r="X33" s="356"/>
      <c r="Y33" s="356"/>
      <c r="Z33" s="356"/>
      <c r="AA33" s="356"/>
      <c r="AB33" s="356"/>
      <c r="AC33" s="356"/>
      <c r="AD33" s="356"/>
      <c r="AE33" s="356"/>
      <c r="AF33" s="356"/>
      <c r="AG33" s="356"/>
      <c r="AH33" s="356"/>
      <c r="AI33" s="356"/>
      <c r="AJ33" s="356"/>
      <c r="AK33" s="356"/>
      <c r="AL33" s="356"/>
      <c r="AM33" s="356"/>
      <c r="AN33" s="356"/>
      <c r="AO33" s="356"/>
      <c r="AP33" s="356"/>
      <c r="AQ33" s="356"/>
      <c r="AR33" s="356"/>
      <c r="AS33" s="356"/>
      <c r="AT33" s="356"/>
      <c r="AU33" s="356"/>
      <c r="AV33" s="356"/>
      <c r="AW33" s="356"/>
      <c r="AX33" s="356"/>
      <c r="AY33" s="356"/>
      <c r="AZ33" s="356"/>
      <c r="BA33" s="356"/>
      <c r="BB33" s="356"/>
      <c r="BC33" s="356"/>
      <c r="BD33" s="356"/>
      <c r="BE33" s="356"/>
      <c r="BF33" s="356"/>
      <c r="BG33" s="356"/>
    </row>
    <row r="34" spans="1:59" s="365" customFormat="1" ht="12" thickBot="1">
      <c r="A34" s="383">
        <v>19</v>
      </c>
      <c r="B34" s="366" t="s">
        <v>52</v>
      </c>
      <c r="C34" s="358">
        <v>9</v>
      </c>
      <c r="D34" s="358">
        <v>9</v>
      </c>
      <c r="E34" s="323">
        <v>18</v>
      </c>
      <c r="F34" s="507">
        <v>42</v>
      </c>
      <c r="G34" s="367">
        <v>60</v>
      </c>
      <c r="H34" s="368">
        <v>3</v>
      </c>
      <c r="I34" s="427"/>
      <c r="J34" s="370"/>
      <c r="K34" s="371"/>
      <c r="L34" s="363">
        <v>9</v>
      </c>
      <c r="M34" s="364">
        <v>9</v>
      </c>
      <c r="N34" s="744" t="s">
        <v>30</v>
      </c>
      <c r="O34" s="373"/>
      <c r="P34" s="353"/>
      <c r="Q34" s="374"/>
      <c r="R34" s="353"/>
      <c r="S34" s="351"/>
      <c r="T34" s="352"/>
      <c r="U34" s="457" t="s">
        <v>137</v>
      </c>
      <c r="V34" s="380"/>
      <c r="W34" s="356"/>
      <c r="X34" s="356"/>
      <c r="Y34" s="356"/>
      <c r="Z34" s="356"/>
      <c r="AA34" s="356"/>
      <c r="AB34" s="356"/>
      <c r="AC34" s="356"/>
      <c r="AD34" s="356"/>
      <c r="AE34" s="356"/>
      <c r="AF34" s="356"/>
      <c r="AG34" s="356"/>
      <c r="AH34" s="356"/>
      <c r="AI34" s="356"/>
      <c r="AJ34" s="356"/>
      <c r="AK34" s="356"/>
      <c r="AL34" s="356"/>
      <c r="AM34" s="356"/>
      <c r="AN34" s="356"/>
      <c r="AO34" s="356"/>
      <c r="AP34" s="356"/>
      <c r="AQ34" s="356"/>
      <c r="AR34" s="356"/>
      <c r="AS34" s="356"/>
      <c r="AT34" s="356"/>
      <c r="AU34" s="356"/>
      <c r="AV34" s="356"/>
      <c r="AW34" s="356"/>
      <c r="AX34" s="356"/>
      <c r="AY34" s="356"/>
      <c r="AZ34" s="356"/>
      <c r="BA34" s="356"/>
      <c r="BB34" s="356"/>
      <c r="BC34" s="356"/>
      <c r="BD34" s="356"/>
      <c r="BE34" s="356"/>
      <c r="BF34" s="356"/>
      <c r="BG34" s="356"/>
    </row>
    <row r="35" spans="1:59" s="365" customFormat="1" ht="12" thickBot="1">
      <c r="A35" s="383">
        <v>20</v>
      </c>
      <c r="B35" s="366" t="s">
        <v>58</v>
      </c>
      <c r="C35" s="375">
        <v>6</v>
      </c>
      <c r="D35" s="375">
        <v>12</v>
      </c>
      <c r="E35" s="323">
        <v>18</v>
      </c>
      <c r="F35" s="507">
        <v>42</v>
      </c>
      <c r="G35" s="367">
        <v>60</v>
      </c>
      <c r="H35" s="394">
        <v>2</v>
      </c>
      <c r="I35" s="353"/>
      <c r="J35" s="351"/>
      <c r="K35" s="411"/>
      <c r="L35" s="373"/>
      <c r="M35" s="353"/>
      <c r="N35" s="376"/>
      <c r="O35" s="373">
        <v>6</v>
      </c>
      <c r="P35" s="353">
        <v>12</v>
      </c>
      <c r="Q35" s="455">
        <v>2</v>
      </c>
      <c r="R35" s="451"/>
      <c r="S35" s="378"/>
      <c r="T35" s="352"/>
      <c r="U35" s="383" t="s">
        <v>136</v>
      </c>
      <c r="V35" s="380"/>
      <c r="W35" s="356"/>
      <c r="X35" s="356"/>
      <c r="Y35" s="356"/>
      <c r="Z35" s="356"/>
      <c r="AA35" s="356"/>
      <c r="AB35" s="356"/>
      <c r="AC35" s="356"/>
      <c r="AD35" s="356"/>
      <c r="AE35" s="356"/>
      <c r="AF35" s="356"/>
      <c r="AG35" s="356"/>
      <c r="AH35" s="356"/>
      <c r="AI35" s="356"/>
      <c r="AJ35" s="356"/>
      <c r="AK35" s="356"/>
      <c r="AL35" s="356"/>
      <c r="AM35" s="356"/>
      <c r="AN35" s="356"/>
      <c r="AO35" s="356"/>
      <c r="AP35" s="356"/>
      <c r="AQ35" s="356"/>
      <c r="AR35" s="356"/>
      <c r="AS35" s="356"/>
      <c r="AT35" s="356"/>
      <c r="AU35" s="356"/>
      <c r="AV35" s="356"/>
      <c r="AW35" s="356"/>
      <c r="AX35" s="356"/>
      <c r="AY35" s="356"/>
      <c r="AZ35" s="356"/>
      <c r="BA35" s="356"/>
      <c r="BB35" s="356"/>
      <c r="BC35" s="356"/>
      <c r="BD35" s="356"/>
      <c r="BE35" s="356"/>
      <c r="BF35" s="356"/>
      <c r="BG35" s="356"/>
    </row>
    <row r="36" spans="1:59" s="365" customFormat="1" ht="12" thickBot="1">
      <c r="A36" s="383">
        <v>21</v>
      </c>
      <c r="B36" s="366" t="s">
        <v>53</v>
      </c>
      <c r="C36" s="358">
        <v>9</v>
      </c>
      <c r="D36" s="358">
        <v>9</v>
      </c>
      <c r="E36" s="323">
        <v>18</v>
      </c>
      <c r="F36" s="507">
        <v>32</v>
      </c>
      <c r="G36" s="367">
        <v>50</v>
      </c>
      <c r="H36" s="368">
        <v>2</v>
      </c>
      <c r="I36" s="353"/>
      <c r="J36" s="351"/>
      <c r="K36" s="411"/>
      <c r="L36" s="380"/>
      <c r="M36" s="356"/>
      <c r="N36" s="381"/>
      <c r="O36" s="363">
        <v>9</v>
      </c>
      <c r="P36" s="424">
        <v>9</v>
      </c>
      <c r="Q36" s="455">
        <v>2</v>
      </c>
      <c r="R36" s="353"/>
      <c r="S36" s="351"/>
      <c r="T36" s="352"/>
      <c r="U36" s="383" t="s">
        <v>134</v>
      </c>
      <c r="V36" s="380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56"/>
      <c r="AZ36" s="356"/>
      <c r="BA36" s="356"/>
      <c r="BB36" s="356"/>
      <c r="BC36" s="356"/>
      <c r="BD36" s="356"/>
      <c r="BE36" s="356"/>
      <c r="BF36" s="356"/>
      <c r="BG36" s="356"/>
    </row>
    <row r="37" spans="1:59" s="365" customFormat="1" ht="12" thickBot="1">
      <c r="A37" s="383">
        <v>22</v>
      </c>
      <c r="B37" s="366" t="s">
        <v>148</v>
      </c>
      <c r="C37" s="375">
        <v>12</v>
      </c>
      <c r="D37" s="375"/>
      <c r="E37" s="375">
        <v>12</v>
      </c>
      <c r="F37" s="772">
        <v>38</v>
      </c>
      <c r="G37" s="770">
        <v>50</v>
      </c>
      <c r="H37" s="768">
        <v>2</v>
      </c>
      <c r="I37" s="353"/>
      <c r="J37" s="351"/>
      <c r="K37" s="411"/>
      <c r="L37" s="353"/>
      <c r="M37" s="351"/>
      <c r="N37" s="374"/>
      <c r="O37" s="373">
        <v>12</v>
      </c>
      <c r="P37" s="353"/>
      <c r="Q37" s="771">
        <v>2</v>
      </c>
      <c r="R37" s="380"/>
      <c r="S37" s="356"/>
      <c r="T37" s="355"/>
      <c r="U37" s="383" t="s">
        <v>133</v>
      </c>
      <c r="V37" s="380"/>
      <c r="W37" s="356"/>
      <c r="X37" s="356"/>
      <c r="Y37" s="356"/>
      <c r="Z37" s="356"/>
      <c r="AA37" s="356"/>
      <c r="AB37" s="356"/>
      <c r="AC37" s="356"/>
      <c r="AD37" s="356"/>
      <c r="AE37" s="356"/>
      <c r="AF37" s="356"/>
      <c r="AG37" s="356"/>
      <c r="AH37" s="356"/>
      <c r="AI37" s="356"/>
      <c r="AJ37" s="356"/>
      <c r="AK37" s="356"/>
      <c r="AL37" s="356"/>
      <c r="AM37" s="356"/>
      <c r="AN37" s="356"/>
      <c r="AO37" s="356"/>
      <c r="AP37" s="356"/>
      <c r="AQ37" s="356"/>
      <c r="AR37" s="356"/>
      <c r="AS37" s="356"/>
      <c r="AT37" s="356"/>
      <c r="AU37" s="356"/>
      <c r="AV37" s="356"/>
      <c r="AW37" s="356"/>
      <c r="AX37" s="356"/>
      <c r="AY37" s="356"/>
      <c r="AZ37" s="356"/>
      <c r="BA37" s="356"/>
      <c r="BB37" s="356"/>
      <c r="BC37" s="356"/>
      <c r="BD37" s="356"/>
      <c r="BE37" s="356"/>
      <c r="BF37" s="356"/>
      <c r="BG37" s="356"/>
    </row>
    <row r="38" spans="1:59" s="365" customFormat="1" ht="12" thickBot="1">
      <c r="A38" s="383">
        <v>23</v>
      </c>
      <c r="B38" s="366" t="s">
        <v>54</v>
      </c>
      <c r="C38" s="323">
        <v>18</v>
      </c>
      <c r="D38" s="375"/>
      <c r="E38" s="323">
        <v>18</v>
      </c>
      <c r="F38" s="507">
        <v>32</v>
      </c>
      <c r="G38" s="367">
        <v>50</v>
      </c>
      <c r="H38" s="394">
        <v>2</v>
      </c>
      <c r="I38" s="353"/>
      <c r="J38" s="351"/>
      <c r="K38" s="411"/>
      <c r="L38" s="353"/>
      <c r="M38" s="351"/>
      <c r="N38" s="376"/>
      <c r="O38" s="746">
        <v>18</v>
      </c>
      <c r="P38" s="353"/>
      <c r="Q38" s="374">
        <v>2</v>
      </c>
      <c r="R38" s="353"/>
      <c r="S38" s="351"/>
      <c r="T38" s="352"/>
      <c r="U38" s="457" t="s">
        <v>133</v>
      </c>
      <c r="V38" s="380"/>
      <c r="W38" s="356"/>
      <c r="X38" s="356"/>
      <c r="Y38" s="356"/>
      <c r="Z38" s="356"/>
      <c r="AA38" s="356"/>
      <c r="AB38" s="356"/>
      <c r="AC38" s="356"/>
      <c r="AD38" s="356"/>
      <c r="AE38" s="356"/>
      <c r="AF38" s="356"/>
      <c r="AG38" s="356"/>
      <c r="AH38" s="356"/>
      <c r="AI38" s="356"/>
      <c r="AJ38" s="356"/>
      <c r="AK38" s="356"/>
      <c r="AL38" s="356"/>
      <c r="AM38" s="356"/>
      <c r="AN38" s="356"/>
      <c r="AO38" s="356"/>
      <c r="AP38" s="356"/>
      <c r="AQ38" s="356"/>
      <c r="AR38" s="356"/>
      <c r="AS38" s="356"/>
      <c r="AT38" s="356"/>
      <c r="AU38" s="356"/>
      <c r="AV38" s="356"/>
      <c r="AW38" s="356"/>
      <c r="AX38" s="356"/>
      <c r="AY38" s="356"/>
      <c r="AZ38" s="356"/>
      <c r="BA38" s="356"/>
      <c r="BB38" s="356"/>
      <c r="BC38" s="356"/>
      <c r="BD38" s="356"/>
      <c r="BE38" s="356"/>
      <c r="BF38" s="356"/>
      <c r="BG38" s="356"/>
    </row>
    <row r="39" spans="1:59" s="365" customFormat="1" ht="12" thickBot="1">
      <c r="A39" s="383">
        <v>24</v>
      </c>
      <c r="B39" s="366" t="s">
        <v>156</v>
      </c>
      <c r="C39" s="323">
        <v>18</v>
      </c>
      <c r="D39" s="375"/>
      <c r="E39" s="323">
        <v>18</v>
      </c>
      <c r="F39" s="507">
        <v>32</v>
      </c>
      <c r="G39" s="367">
        <v>50</v>
      </c>
      <c r="H39" s="394">
        <v>2</v>
      </c>
      <c r="I39" s="353"/>
      <c r="J39" s="351"/>
      <c r="K39" s="411"/>
      <c r="L39" s="353"/>
      <c r="M39" s="351"/>
      <c r="N39" s="376"/>
      <c r="O39" s="746">
        <v>18</v>
      </c>
      <c r="P39" s="353"/>
      <c r="Q39" s="374">
        <v>2</v>
      </c>
      <c r="R39" s="353"/>
      <c r="S39" s="351"/>
      <c r="T39" s="352"/>
      <c r="U39" s="383" t="s">
        <v>134</v>
      </c>
      <c r="V39" s="380"/>
      <c r="W39" s="356"/>
      <c r="X39" s="356"/>
      <c r="Y39" s="356"/>
      <c r="Z39" s="356"/>
      <c r="AA39" s="356"/>
      <c r="AB39" s="356"/>
      <c r="AC39" s="356"/>
      <c r="AD39" s="356"/>
      <c r="AE39" s="356"/>
      <c r="AF39" s="356"/>
      <c r="AG39" s="356"/>
      <c r="AH39" s="356"/>
      <c r="AI39" s="356"/>
      <c r="AJ39" s="356"/>
      <c r="AK39" s="356"/>
      <c r="AL39" s="356"/>
      <c r="AM39" s="356"/>
      <c r="AN39" s="356"/>
      <c r="AO39" s="356"/>
      <c r="AP39" s="356"/>
      <c r="AQ39" s="356"/>
      <c r="AR39" s="356"/>
      <c r="AS39" s="356"/>
      <c r="AT39" s="356"/>
      <c r="AU39" s="356"/>
      <c r="AV39" s="356"/>
      <c r="AW39" s="356"/>
      <c r="AX39" s="356"/>
      <c r="AY39" s="356"/>
      <c r="AZ39" s="356"/>
      <c r="BA39" s="356"/>
      <c r="BB39" s="356"/>
      <c r="BC39" s="356"/>
      <c r="BD39" s="356"/>
      <c r="BE39" s="356"/>
      <c r="BF39" s="356"/>
      <c r="BG39" s="356"/>
    </row>
    <row r="40" spans="1:59" s="365" customFormat="1" ht="12" thickBot="1">
      <c r="A40" s="383">
        <v>25</v>
      </c>
      <c r="B40" s="366" t="s">
        <v>56</v>
      </c>
      <c r="C40" s="383"/>
      <c r="D40" s="314">
        <v>36</v>
      </c>
      <c r="E40" s="314">
        <v>36</v>
      </c>
      <c r="F40" s="507">
        <v>89</v>
      </c>
      <c r="G40" s="770">
        <v>125</v>
      </c>
      <c r="H40" s="768">
        <v>5</v>
      </c>
      <c r="I40" s="353"/>
      <c r="J40" s="351"/>
      <c r="K40" s="411"/>
      <c r="L40" s="353"/>
      <c r="M40" s="351"/>
      <c r="N40" s="376"/>
      <c r="O40" s="353"/>
      <c r="P40" s="351">
        <v>36</v>
      </c>
      <c r="Q40" s="769">
        <v>5</v>
      </c>
      <c r="R40" s="373"/>
      <c r="S40" s="353"/>
      <c r="T40" s="352"/>
      <c r="U40" s="383" t="s">
        <v>133</v>
      </c>
      <c r="V40" s="380"/>
      <c r="W40" s="356"/>
      <c r="X40" s="356"/>
      <c r="Y40" s="356"/>
      <c r="Z40" s="356"/>
      <c r="AA40" s="356"/>
      <c r="AB40" s="356"/>
      <c r="AC40" s="356"/>
      <c r="AD40" s="356"/>
      <c r="AE40" s="356"/>
      <c r="AF40" s="356"/>
      <c r="AG40" s="356"/>
      <c r="AH40" s="356"/>
      <c r="AI40" s="356"/>
      <c r="AJ40" s="356"/>
      <c r="AK40" s="356"/>
      <c r="AL40" s="356"/>
      <c r="AM40" s="356"/>
      <c r="AN40" s="356"/>
      <c r="AO40" s="356"/>
      <c r="AP40" s="356"/>
      <c r="AQ40" s="356"/>
      <c r="AR40" s="356"/>
      <c r="AS40" s="356"/>
      <c r="AT40" s="356"/>
      <c r="AU40" s="356"/>
      <c r="AV40" s="356"/>
      <c r="AW40" s="356"/>
      <c r="AX40" s="356"/>
      <c r="AY40" s="356"/>
      <c r="AZ40" s="356"/>
      <c r="BA40" s="356"/>
      <c r="BB40" s="356"/>
      <c r="BC40" s="356"/>
      <c r="BD40" s="356"/>
      <c r="BE40" s="356"/>
      <c r="BF40" s="356"/>
      <c r="BG40" s="356"/>
    </row>
    <row r="41" spans="1:59" s="365" customFormat="1" ht="12" thickBot="1">
      <c r="A41" s="383">
        <v>26</v>
      </c>
      <c r="B41" s="384" t="s">
        <v>158</v>
      </c>
      <c r="C41" s="323">
        <v>18</v>
      </c>
      <c r="D41" s="375">
        <v>6</v>
      </c>
      <c r="E41" s="385">
        <v>24</v>
      </c>
      <c r="F41" s="507">
        <v>46</v>
      </c>
      <c r="G41" s="367">
        <v>70</v>
      </c>
      <c r="H41" s="394">
        <v>3</v>
      </c>
      <c r="I41" s="353"/>
      <c r="J41" s="351"/>
      <c r="K41" s="411"/>
      <c r="L41" s="380"/>
      <c r="M41" s="356"/>
      <c r="N41" s="381"/>
      <c r="O41" s="386"/>
      <c r="P41" s="387"/>
      <c r="Q41" s="388"/>
      <c r="R41" s="746">
        <v>18</v>
      </c>
      <c r="S41" s="351">
        <v>6</v>
      </c>
      <c r="T41" s="747">
        <v>3</v>
      </c>
      <c r="U41" s="383" t="s">
        <v>133</v>
      </c>
      <c r="V41" s="380"/>
      <c r="W41" s="356"/>
      <c r="X41" s="356"/>
      <c r="Y41" s="356"/>
      <c r="Z41" s="356"/>
      <c r="AA41" s="356"/>
      <c r="AB41" s="356"/>
      <c r="AC41" s="356"/>
      <c r="AD41" s="356"/>
      <c r="AE41" s="356"/>
      <c r="AF41" s="356"/>
      <c r="AG41" s="356"/>
      <c r="AH41" s="356"/>
      <c r="AI41" s="356"/>
      <c r="AJ41" s="356"/>
      <c r="AK41" s="356"/>
      <c r="AL41" s="356"/>
      <c r="AM41" s="356"/>
      <c r="AN41" s="356"/>
      <c r="AO41" s="356"/>
      <c r="AP41" s="356"/>
      <c r="AQ41" s="356"/>
      <c r="AR41" s="356"/>
      <c r="AS41" s="356"/>
      <c r="AT41" s="356"/>
      <c r="AU41" s="356"/>
      <c r="AV41" s="356"/>
      <c r="AW41" s="356"/>
      <c r="AX41" s="356"/>
      <c r="AY41" s="356"/>
      <c r="AZ41" s="356"/>
      <c r="BA41" s="356"/>
      <c r="BB41" s="356"/>
      <c r="BC41" s="356"/>
      <c r="BD41" s="356"/>
      <c r="BE41" s="356"/>
      <c r="BF41" s="356"/>
      <c r="BG41" s="356"/>
    </row>
    <row r="42" spans="1:59" s="365" customFormat="1" ht="12" thickBot="1">
      <c r="A42" s="383">
        <v>27</v>
      </c>
      <c r="B42" s="389" t="s">
        <v>59</v>
      </c>
      <c r="C42" s="358">
        <v>9</v>
      </c>
      <c r="D42" s="390"/>
      <c r="E42" s="358">
        <v>9</v>
      </c>
      <c r="F42" s="507">
        <v>21</v>
      </c>
      <c r="G42" s="367">
        <v>30</v>
      </c>
      <c r="H42" s="492">
        <v>1</v>
      </c>
      <c r="I42" s="353"/>
      <c r="J42" s="351"/>
      <c r="K42" s="411"/>
      <c r="L42" s="353"/>
      <c r="M42" s="351"/>
      <c r="N42" s="376"/>
      <c r="O42" s="391"/>
      <c r="P42" s="392"/>
      <c r="Q42" s="393"/>
      <c r="R42" s="363">
        <v>9</v>
      </c>
      <c r="S42" s="370"/>
      <c r="T42" s="747">
        <v>1</v>
      </c>
      <c r="U42" s="383" t="s">
        <v>136</v>
      </c>
      <c r="V42" s="380"/>
      <c r="W42" s="356"/>
      <c r="X42" s="356"/>
      <c r="Y42" s="356"/>
      <c r="Z42" s="356"/>
      <c r="AA42" s="356"/>
      <c r="AB42" s="356"/>
      <c r="AC42" s="356"/>
      <c r="AD42" s="356"/>
      <c r="AE42" s="356"/>
      <c r="AF42" s="356"/>
      <c r="AG42" s="356"/>
      <c r="AH42" s="356"/>
      <c r="AI42" s="356"/>
      <c r="AJ42" s="356"/>
      <c r="AK42" s="356"/>
      <c r="AL42" s="356"/>
      <c r="AM42" s="356"/>
      <c r="AN42" s="356"/>
      <c r="AO42" s="356"/>
      <c r="AP42" s="356"/>
      <c r="AQ42" s="356"/>
      <c r="AR42" s="356"/>
      <c r="AS42" s="356"/>
      <c r="AT42" s="356"/>
      <c r="AU42" s="356"/>
      <c r="AV42" s="356"/>
      <c r="AW42" s="356"/>
      <c r="AX42" s="356"/>
      <c r="AY42" s="356"/>
      <c r="AZ42" s="356"/>
      <c r="BA42" s="356"/>
      <c r="BB42" s="356"/>
      <c r="BC42" s="356"/>
      <c r="BD42" s="356"/>
      <c r="BE42" s="356"/>
      <c r="BF42" s="356"/>
      <c r="BG42" s="356"/>
    </row>
    <row r="43" spans="1:59" s="365" customFormat="1" ht="12" thickBot="1">
      <c r="A43" s="383">
        <v>28</v>
      </c>
      <c r="B43" s="384" t="s">
        <v>60</v>
      </c>
      <c r="C43" s="358">
        <v>9</v>
      </c>
      <c r="D43" s="358">
        <v>9</v>
      </c>
      <c r="E43" s="323">
        <v>18</v>
      </c>
      <c r="F43" s="507">
        <v>42</v>
      </c>
      <c r="G43" s="394">
        <v>60</v>
      </c>
      <c r="H43" s="394">
        <v>3</v>
      </c>
      <c r="I43" s="353"/>
      <c r="J43" s="351"/>
      <c r="K43" s="411"/>
      <c r="L43" s="353"/>
      <c r="M43" s="351"/>
      <c r="N43" s="745"/>
      <c r="O43" s="391"/>
      <c r="P43" s="392"/>
      <c r="Q43" s="393"/>
      <c r="R43" s="363">
        <v>9</v>
      </c>
      <c r="S43" s="351">
        <v>9</v>
      </c>
      <c r="T43" s="747">
        <v>3</v>
      </c>
      <c r="U43" s="440" t="s">
        <v>133</v>
      </c>
      <c r="V43" s="380"/>
      <c r="W43" s="356"/>
      <c r="X43" s="356"/>
      <c r="Y43" s="356"/>
      <c r="Z43" s="356"/>
      <c r="AA43" s="356"/>
      <c r="AB43" s="356"/>
      <c r="AC43" s="356"/>
      <c r="AD43" s="356"/>
      <c r="AE43" s="356"/>
      <c r="AF43" s="356"/>
      <c r="AG43" s="356"/>
      <c r="AH43" s="356"/>
      <c r="AI43" s="356"/>
      <c r="AJ43" s="356"/>
      <c r="AK43" s="356"/>
      <c r="AL43" s="356"/>
      <c r="AM43" s="356"/>
      <c r="AN43" s="356"/>
      <c r="AO43" s="356"/>
      <c r="AP43" s="356"/>
      <c r="AQ43" s="356"/>
      <c r="AR43" s="356"/>
      <c r="AS43" s="356"/>
      <c r="AT43" s="356"/>
      <c r="AU43" s="356"/>
      <c r="AV43" s="356"/>
      <c r="AW43" s="356"/>
      <c r="AX43" s="356"/>
      <c r="AY43" s="356"/>
      <c r="AZ43" s="356"/>
      <c r="BA43" s="356"/>
      <c r="BB43" s="356"/>
      <c r="BC43" s="356"/>
      <c r="BD43" s="356"/>
      <c r="BE43" s="356"/>
      <c r="BF43" s="356"/>
      <c r="BG43" s="356"/>
    </row>
    <row r="44" spans="1:59" s="365" customFormat="1" ht="12" thickBot="1">
      <c r="A44" s="383">
        <v>29</v>
      </c>
      <c r="B44" s="384" t="s">
        <v>152</v>
      </c>
      <c r="C44" s="395"/>
      <c r="D44" s="358">
        <v>9</v>
      </c>
      <c r="E44" s="358">
        <v>9</v>
      </c>
      <c r="F44" s="507">
        <v>16</v>
      </c>
      <c r="G44" s="394">
        <v>25</v>
      </c>
      <c r="H44" s="394">
        <v>1</v>
      </c>
      <c r="I44" s="353"/>
      <c r="J44" s="351"/>
      <c r="K44" s="411"/>
      <c r="L44" s="382"/>
      <c r="M44" s="424">
        <v>9</v>
      </c>
      <c r="N44" s="455">
        <v>1</v>
      </c>
      <c r="O44" s="391"/>
      <c r="P44" s="392"/>
      <c r="Q44" s="393"/>
      <c r="R44" s="427"/>
      <c r="S44" s="370"/>
      <c r="T44" s="484"/>
      <c r="U44" s="440"/>
      <c r="V44" s="380"/>
      <c r="W44" s="356"/>
      <c r="X44" s="356"/>
      <c r="Y44" s="356"/>
      <c r="Z44" s="356"/>
      <c r="AA44" s="356"/>
      <c r="AB44" s="356"/>
      <c r="AC44" s="356"/>
      <c r="AD44" s="356"/>
      <c r="AE44" s="356"/>
      <c r="AF44" s="356"/>
      <c r="AG44" s="356"/>
      <c r="AH44" s="356"/>
      <c r="AI44" s="356"/>
      <c r="AJ44" s="356"/>
      <c r="AK44" s="356"/>
      <c r="AL44" s="356"/>
      <c r="AM44" s="356"/>
      <c r="AN44" s="356"/>
      <c r="AO44" s="356"/>
      <c r="AP44" s="356"/>
      <c r="AQ44" s="356"/>
      <c r="AR44" s="356"/>
      <c r="AS44" s="356"/>
      <c r="AT44" s="356"/>
      <c r="AU44" s="356"/>
      <c r="AV44" s="356"/>
      <c r="AW44" s="356"/>
      <c r="AX44" s="356"/>
      <c r="AY44" s="356"/>
      <c r="AZ44" s="356"/>
      <c r="BA44" s="356"/>
      <c r="BB44" s="356"/>
      <c r="BC44" s="356"/>
      <c r="BD44" s="356"/>
      <c r="BE44" s="356"/>
      <c r="BF44" s="356"/>
      <c r="BG44" s="356"/>
    </row>
    <row r="45" spans="1:59" s="365" customFormat="1" ht="12" thickBot="1">
      <c r="A45" s="383">
        <v>30</v>
      </c>
      <c r="B45" s="384" t="s">
        <v>153</v>
      </c>
      <c r="C45" s="395"/>
      <c r="D45" s="358">
        <v>9</v>
      </c>
      <c r="E45" s="358">
        <v>9</v>
      </c>
      <c r="F45" s="507">
        <v>16</v>
      </c>
      <c r="G45" s="394">
        <v>25</v>
      </c>
      <c r="H45" s="394">
        <v>1</v>
      </c>
      <c r="I45" s="353"/>
      <c r="J45" s="351"/>
      <c r="K45" s="411"/>
      <c r="L45" s="373"/>
      <c r="M45" s="424">
        <v>9</v>
      </c>
      <c r="N45" s="455">
        <v>1</v>
      </c>
      <c r="O45" s="391"/>
      <c r="P45" s="392"/>
      <c r="Q45" s="393"/>
      <c r="R45" s="427"/>
      <c r="S45" s="370"/>
      <c r="T45" s="484"/>
      <c r="U45" s="440"/>
      <c r="V45" s="380"/>
      <c r="W45" s="356"/>
      <c r="X45" s="356"/>
      <c r="Y45" s="356"/>
      <c r="Z45" s="356"/>
      <c r="AA45" s="356"/>
      <c r="AB45" s="356"/>
      <c r="AC45" s="356"/>
      <c r="AD45" s="356"/>
      <c r="AE45" s="356"/>
      <c r="AF45" s="356"/>
      <c r="AG45" s="356"/>
      <c r="AH45" s="356"/>
      <c r="AI45" s="356"/>
      <c r="AJ45" s="356"/>
      <c r="AK45" s="356"/>
      <c r="AL45" s="356"/>
      <c r="AM45" s="356"/>
      <c r="AN45" s="356"/>
      <c r="AO45" s="356"/>
      <c r="AP45" s="356"/>
      <c r="AQ45" s="356"/>
      <c r="AR45" s="356"/>
      <c r="AS45" s="356"/>
      <c r="AT45" s="356"/>
      <c r="AU45" s="356"/>
      <c r="AV45" s="356"/>
      <c r="AW45" s="356"/>
      <c r="AX45" s="356"/>
      <c r="AY45" s="356"/>
      <c r="AZ45" s="356"/>
      <c r="BA45" s="356"/>
      <c r="BB45" s="356"/>
      <c r="BC45" s="356"/>
      <c r="BD45" s="356"/>
      <c r="BE45" s="356"/>
      <c r="BF45" s="356"/>
      <c r="BG45" s="356"/>
    </row>
    <row r="46" spans="1:59" s="365" customFormat="1">
      <c r="A46" s="383">
        <v>31</v>
      </c>
      <c r="B46" s="384" t="s">
        <v>150</v>
      </c>
      <c r="C46" s="358">
        <v>9</v>
      </c>
      <c r="D46" s="395"/>
      <c r="E46" s="358">
        <v>9</v>
      </c>
      <c r="F46" s="507">
        <v>16</v>
      </c>
      <c r="G46" s="394">
        <v>25</v>
      </c>
      <c r="H46" s="394">
        <v>1</v>
      </c>
      <c r="I46" s="353"/>
      <c r="J46" s="351"/>
      <c r="K46" s="411"/>
      <c r="L46" s="363">
        <v>9</v>
      </c>
      <c r="M46" s="353"/>
      <c r="N46" s="455">
        <v>1</v>
      </c>
      <c r="O46" s="391"/>
      <c r="P46" s="392"/>
      <c r="Q46" s="393"/>
      <c r="R46" s="427"/>
      <c r="S46" s="370"/>
      <c r="T46" s="484"/>
      <c r="U46" s="440"/>
      <c r="V46" s="380"/>
      <c r="W46" s="356"/>
      <c r="X46" s="356"/>
      <c r="Y46" s="356"/>
      <c r="Z46" s="356"/>
      <c r="AA46" s="356"/>
      <c r="AB46" s="356"/>
      <c r="AC46" s="356"/>
      <c r="AD46" s="356"/>
      <c r="AE46" s="356"/>
      <c r="AF46" s="356"/>
      <c r="AG46" s="356"/>
      <c r="AH46" s="356"/>
      <c r="AI46" s="356"/>
      <c r="AJ46" s="356"/>
      <c r="AK46" s="356"/>
      <c r="AL46" s="356"/>
      <c r="AM46" s="356"/>
      <c r="AN46" s="356"/>
      <c r="AO46" s="356"/>
      <c r="AP46" s="356"/>
      <c r="AQ46" s="356"/>
      <c r="AR46" s="356"/>
      <c r="AS46" s="356"/>
      <c r="AT46" s="356"/>
      <c r="AU46" s="356"/>
      <c r="AV46" s="356"/>
      <c r="AW46" s="356"/>
      <c r="AX46" s="356"/>
      <c r="AY46" s="356"/>
      <c r="AZ46" s="356"/>
      <c r="BA46" s="356"/>
      <c r="BB46" s="356"/>
      <c r="BC46" s="356"/>
      <c r="BD46" s="356"/>
      <c r="BE46" s="356"/>
      <c r="BF46" s="356"/>
      <c r="BG46" s="356"/>
    </row>
    <row r="47" spans="1:59" s="102" customFormat="1">
      <c r="A47" s="101"/>
      <c r="B47" s="208" t="s">
        <v>61</v>
      </c>
      <c r="C47" s="209">
        <f t="shared" ref="C47:H47" si="1">SUM(C31:C46)</f>
        <v>207</v>
      </c>
      <c r="D47" s="209">
        <f t="shared" si="1"/>
        <v>264</v>
      </c>
      <c r="E47" s="209">
        <f t="shared" si="1"/>
        <v>471</v>
      </c>
      <c r="F47" s="209">
        <f t="shared" si="1"/>
        <v>989</v>
      </c>
      <c r="G47" s="209">
        <f t="shared" si="1"/>
        <v>1460</v>
      </c>
      <c r="H47" s="209">
        <f t="shared" si="1"/>
        <v>55</v>
      </c>
      <c r="I47" s="549"/>
      <c r="J47" s="87"/>
      <c r="K47" s="88"/>
      <c r="L47" s="256">
        <f>SUM(L31:L46)</f>
        <v>63</v>
      </c>
      <c r="M47" s="89">
        <f>SUM(M32:M46)</f>
        <v>72</v>
      </c>
      <c r="N47" s="610">
        <v>17</v>
      </c>
      <c r="O47" s="39">
        <f>SUM(O31:O46)</f>
        <v>93</v>
      </c>
      <c r="P47" s="41">
        <f>SUM(P31:P46)</f>
        <v>132</v>
      </c>
      <c r="Q47" s="610">
        <v>23</v>
      </c>
      <c r="R47" s="39">
        <f>SUM(R31:R46)</f>
        <v>51</v>
      </c>
      <c r="S47" s="40">
        <f>SUM(S31:S46)</f>
        <v>60</v>
      </c>
      <c r="T47" s="612">
        <v>15</v>
      </c>
      <c r="U47" s="216"/>
      <c r="V47" s="100"/>
    </row>
    <row r="48" spans="1:59" s="99" customFormat="1" ht="12" thickBot="1">
      <c r="A48" s="210"/>
      <c r="B48" s="211" t="s">
        <v>144</v>
      </c>
      <c r="C48" s="220">
        <f t="shared" ref="C48:H48" si="2">C24+C47</f>
        <v>324</v>
      </c>
      <c r="D48" s="220">
        <f t="shared" si="2"/>
        <v>396</v>
      </c>
      <c r="E48" s="220">
        <f t="shared" si="2"/>
        <v>720</v>
      </c>
      <c r="F48" s="220">
        <f t="shared" si="2"/>
        <v>1600</v>
      </c>
      <c r="G48" s="220">
        <f t="shared" si="2"/>
        <v>2440</v>
      </c>
      <c r="H48" s="266">
        <f t="shared" si="2"/>
        <v>120</v>
      </c>
      <c r="I48" s="257"/>
      <c r="J48" s="85"/>
      <c r="K48" s="212"/>
      <c r="L48" s="257"/>
      <c r="M48" s="85"/>
      <c r="N48" s="611"/>
      <c r="O48" s="266">
        <f t="shared" ref="O48:T48" si="3">O24+O47</f>
        <v>93</v>
      </c>
      <c r="P48" s="266">
        <f t="shared" si="3"/>
        <v>132</v>
      </c>
      <c r="Q48" s="266">
        <f t="shared" si="3"/>
        <v>30</v>
      </c>
      <c r="R48" s="266">
        <f t="shared" si="3"/>
        <v>51</v>
      </c>
      <c r="S48" s="266">
        <f t="shared" si="3"/>
        <v>60</v>
      </c>
      <c r="T48" s="266">
        <f t="shared" si="3"/>
        <v>30</v>
      </c>
      <c r="U48" s="489"/>
      <c r="V48" s="214"/>
    </row>
    <row r="49" spans="1:59" s="103" customFormat="1" ht="12" thickBot="1">
      <c r="A49" s="80"/>
      <c r="B49" s="81"/>
      <c r="C49" s="76"/>
      <c r="D49" s="86"/>
      <c r="E49" s="82"/>
      <c r="F49" s="77"/>
      <c r="G49" s="77"/>
      <c r="H49" s="77"/>
      <c r="I49" s="78"/>
      <c r="J49" s="78"/>
      <c r="K49" s="79"/>
      <c r="L49" s="78"/>
      <c r="M49" s="78"/>
      <c r="N49" s="79"/>
      <c r="O49" s="78"/>
      <c r="P49" s="78"/>
      <c r="Q49" s="79"/>
      <c r="R49" s="78"/>
      <c r="S49" s="78"/>
      <c r="T49" s="79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</row>
    <row r="50" spans="1:59" ht="12" thickBot="1">
      <c r="A50" s="788" t="s">
        <v>62</v>
      </c>
      <c r="B50" s="788"/>
      <c r="C50" s="834" t="s">
        <v>6</v>
      </c>
      <c r="D50" s="834" t="s">
        <v>7</v>
      </c>
      <c r="E50" s="834" t="s">
        <v>8</v>
      </c>
      <c r="F50" s="834" t="s">
        <v>9</v>
      </c>
      <c r="G50" s="821" t="s">
        <v>3</v>
      </c>
      <c r="H50" s="823" t="s">
        <v>4</v>
      </c>
      <c r="I50" s="825" t="s">
        <v>47</v>
      </c>
      <c r="J50" s="826"/>
      <c r="K50" s="827"/>
      <c r="L50" s="825" t="s">
        <v>48</v>
      </c>
      <c r="M50" s="826"/>
      <c r="N50" s="827"/>
      <c r="O50" s="825" t="s">
        <v>49</v>
      </c>
      <c r="P50" s="826"/>
      <c r="Q50" s="827"/>
      <c r="R50" s="825" t="s">
        <v>50</v>
      </c>
      <c r="S50" s="826"/>
      <c r="T50" s="827"/>
      <c r="U50" s="225"/>
      <c r="V50" s="454"/>
    </row>
    <row r="51" spans="1:59" ht="23.25" thickBot="1">
      <c r="A51" s="833"/>
      <c r="B51" s="833"/>
      <c r="C51" s="835"/>
      <c r="D51" s="835"/>
      <c r="E51" s="835"/>
      <c r="F51" s="835"/>
      <c r="G51" s="822"/>
      <c r="H51" s="824"/>
      <c r="I51" s="36" t="s">
        <v>14</v>
      </c>
      <c r="J51" s="35" t="s">
        <v>15</v>
      </c>
      <c r="K51" s="37" t="s">
        <v>4</v>
      </c>
      <c r="L51" s="738" t="s">
        <v>14</v>
      </c>
      <c r="M51" s="38" t="s">
        <v>15</v>
      </c>
      <c r="N51" s="739" t="s">
        <v>4</v>
      </c>
      <c r="O51" s="36" t="s">
        <v>6</v>
      </c>
      <c r="P51" s="35" t="s">
        <v>15</v>
      </c>
      <c r="Q51" s="246" t="s">
        <v>4</v>
      </c>
      <c r="R51" s="247" t="s">
        <v>14</v>
      </c>
      <c r="S51" s="38" t="s">
        <v>15</v>
      </c>
      <c r="T51" s="248" t="s">
        <v>4</v>
      </c>
      <c r="U51" s="225"/>
      <c r="V51" s="454"/>
    </row>
    <row r="52" spans="1:59" s="365" customFormat="1" ht="15" customHeight="1" thickBot="1">
      <c r="A52" s="396">
        <v>16</v>
      </c>
      <c r="B52" s="407" t="s">
        <v>63</v>
      </c>
      <c r="C52" s="396">
        <v>21</v>
      </c>
      <c r="D52" s="397">
        <v>39</v>
      </c>
      <c r="E52" s="397">
        <v>60</v>
      </c>
      <c r="F52" s="397">
        <v>140</v>
      </c>
      <c r="G52" s="399">
        <v>200</v>
      </c>
      <c r="H52" s="399">
        <v>10</v>
      </c>
      <c r="I52" s="400"/>
      <c r="J52" s="401"/>
      <c r="K52" s="467"/>
      <c r="L52" s="748">
        <v>21</v>
      </c>
      <c r="M52" s="740"/>
      <c r="N52" s="741">
        <v>3</v>
      </c>
      <c r="O52" s="446"/>
      <c r="P52" s="404">
        <v>21</v>
      </c>
      <c r="Q52" s="405">
        <v>3</v>
      </c>
      <c r="R52" s="403"/>
      <c r="S52" s="404">
        <v>18</v>
      </c>
      <c r="T52" s="402" t="s">
        <v>24</v>
      </c>
      <c r="U52" s="469"/>
      <c r="V52" s="380"/>
      <c r="W52" s="356"/>
      <c r="X52" s="356"/>
      <c r="Y52" s="356"/>
      <c r="Z52" s="356"/>
      <c r="AA52" s="356"/>
      <c r="AB52" s="356"/>
      <c r="AC52" s="356"/>
      <c r="AD52" s="356"/>
      <c r="AE52" s="356"/>
      <c r="AF52" s="356"/>
      <c r="AG52" s="356"/>
      <c r="AH52" s="356"/>
      <c r="AI52" s="356"/>
      <c r="AJ52" s="356"/>
      <c r="AK52" s="356"/>
      <c r="AL52" s="356"/>
      <c r="AM52" s="356"/>
      <c r="AN52" s="356"/>
      <c r="AO52" s="356"/>
      <c r="AP52" s="356"/>
      <c r="AQ52" s="356"/>
      <c r="AR52" s="356"/>
      <c r="AS52" s="356"/>
      <c r="AT52" s="356"/>
      <c r="AU52" s="356"/>
      <c r="AV52" s="356"/>
      <c r="AW52" s="356"/>
      <c r="AX52" s="356"/>
      <c r="AY52" s="356"/>
      <c r="AZ52" s="356"/>
      <c r="BA52" s="356"/>
      <c r="BB52" s="356"/>
      <c r="BC52" s="356"/>
      <c r="BD52" s="356"/>
      <c r="BE52" s="356"/>
      <c r="BF52" s="356"/>
      <c r="BG52" s="356"/>
    </row>
    <row r="53" spans="1:59" s="365" customFormat="1" ht="15" customHeight="1" thickBot="1">
      <c r="A53" s="408">
        <v>17</v>
      </c>
      <c r="B53" s="366" t="s">
        <v>52</v>
      </c>
      <c r="C53" s="375">
        <v>9</v>
      </c>
      <c r="D53" s="375">
        <v>9</v>
      </c>
      <c r="E53" s="375">
        <v>18</v>
      </c>
      <c r="F53" s="507">
        <v>42</v>
      </c>
      <c r="G53" s="367">
        <v>60</v>
      </c>
      <c r="H53" s="368">
        <v>3</v>
      </c>
      <c r="I53" s="369"/>
      <c r="J53" s="370"/>
      <c r="K53" s="371"/>
      <c r="L53" s="353">
        <v>9</v>
      </c>
      <c r="M53" s="351">
        <v>9</v>
      </c>
      <c r="N53" s="374" t="s">
        <v>30</v>
      </c>
      <c r="O53" s="424"/>
      <c r="P53" s="364"/>
      <c r="Q53" s="409"/>
      <c r="R53" s="373"/>
      <c r="S53" s="351"/>
      <c r="T53" s="374"/>
      <c r="U53" s="457" t="s">
        <v>137</v>
      </c>
      <c r="V53" s="380"/>
      <c r="W53" s="356"/>
      <c r="X53" s="356"/>
      <c r="Y53" s="356"/>
      <c r="Z53" s="356"/>
      <c r="AA53" s="356"/>
      <c r="AB53" s="356"/>
      <c r="AC53" s="356"/>
      <c r="AD53" s="356"/>
      <c r="AE53" s="356"/>
      <c r="AF53" s="356"/>
      <c r="AG53" s="356"/>
      <c r="AH53" s="356"/>
      <c r="AI53" s="356"/>
      <c r="AJ53" s="356"/>
      <c r="AK53" s="356"/>
      <c r="AL53" s="356"/>
      <c r="AM53" s="356"/>
      <c r="AN53" s="356"/>
      <c r="AO53" s="356"/>
      <c r="AP53" s="356"/>
      <c r="AQ53" s="356"/>
      <c r="AR53" s="356"/>
      <c r="AS53" s="356"/>
      <c r="AT53" s="356"/>
      <c r="AU53" s="356"/>
      <c r="AV53" s="356"/>
      <c r="AW53" s="356"/>
      <c r="AX53" s="356"/>
      <c r="AY53" s="356"/>
      <c r="AZ53" s="356"/>
      <c r="BA53" s="356"/>
      <c r="BB53" s="356"/>
      <c r="BC53" s="356"/>
      <c r="BD53" s="356"/>
      <c r="BE53" s="356"/>
      <c r="BF53" s="356"/>
      <c r="BG53" s="356"/>
    </row>
    <row r="54" spans="1:59" s="365" customFormat="1" ht="19.899999999999999" customHeight="1" thickBot="1">
      <c r="A54" s="408">
        <v>18</v>
      </c>
      <c r="B54" s="410" t="s">
        <v>64</v>
      </c>
      <c r="C54" s="375">
        <v>9</v>
      </c>
      <c r="D54" s="375">
        <v>9</v>
      </c>
      <c r="E54" s="375">
        <v>18</v>
      </c>
      <c r="F54" s="507">
        <v>32</v>
      </c>
      <c r="G54" s="367">
        <v>50</v>
      </c>
      <c r="H54" s="368">
        <v>1</v>
      </c>
      <c r="I54" s="373"/>
      <c r="J54" s="351"/>
      <c r="K54" s="411"/>
      <c r="L54" s="424">
        <v>9</v>
      </c>
      <c r="M54" s="364">
        <v>9</v>
      </c>
      <c r="N54" s="360">
        <v>1</v>
      </c>
      <c r="O54" s="353"/>
      <c r="P54" s="351"/>
      <c r="Q54" s="352"/>
      <c r="R54" s="373"/>
      <c r="S54" s="351"/>
      <c r="T54" s="374"/>
      <c r="U54" s="383" t="s">
        <v>136</v>
      </c>
      <c r="V54" s="380"/>
      <c r="W54" s="356"/>
      <c r="X54" s="356"/>
      <c r="Y54" s="356"/>
      <c r="Z54" s="356"/>
      <c r="AA54" s="356"/>
      <c r="AB54" s="356"/>
      <c r="AC54" s="356"/>
      <c r="AD54" s="356"/>
      <c r="AE54" s="356"/>
      <c r="AF54" s="356"/>
      <c r="AG54" s="356"/>
      <c r="AH54" s="356"/>
      <c r="AI54" s="356"/>
      <c r="AJ54" s="356"/>
      <c r="AK54" s="356"/>
      <c r="AL54" s="356"/>
      <c r="AM54" s="356"/>
      <c r="AN54" s="356"/>
      <c r="AO54" s="356"/>
      <c r="AP54" s="356"/>
      <c r="AQ54" s="356"/>
      <c r="AR54" s="356"/>
      <c r="AS54" s="356"/>
      <c r="AT54" s="356"/>
      <c r="AU54" s="356"/>
      <c r="AV54" s="356"/>
      <c r="AW54" s="356"/>
      <c r="AX54" s="356"/>
      <c r="AY54" s="356"/>
      <c r="AZ54" s="356"/>
      <c r="BA54" s="356"/>
      <c r="BB54" s="356"/>
      <c r="BC54" s="356"/>
      <c r="BD54" s="356"/>
      <c r="BE54" s="356"/>
      <c r="BF54" s="356"/>
      <c r="BG54" s="356"/>
    </row>
    <row r="55" spans="1:59" s="365" customFormat="1" ht="23.45" customHeight="1" thickBot="1">
      <c r="A55" s="408">
        <v>19</v>
      </c>
      <c r="B55" s="412" t="s">
        <v>65</v>
      </c>
      <c r="C55" s="375">
        <v>12</v>
      </c>
      <c r="D55" s="375">
        <v>12</v>
      </c>
      <c r="E55" s="314">
        <v>24</v>
      </c>
      <c r="F55" s="507">
        <v>46</v>
      </c>
      <c r="G55" s="367">
        <v>70</v>
      </c>
      <c r="H55" s="368">
        <v>2</v>
      </c>
      <c r="I55" s="373"/>
      <c r="J55" s="351"/>
      <c r="K55" s="411"/>
      <c r="L55" s="353">
        <v>12</v>
      </c>
      <c r="M55" s="351">
        <v>12</v>
      </c>
      <c r="N55" s="374" t="s">
        <v>154</v>
      </c>
      <c r="O55" s="353"/>
      <c r="P55" s="351"/>
      <c r="Q55" s="352"/>
      <c r="R55" s="373"/>
      <c r="S55" s="351"/>
      <c r="T55" s="374"/>
      <c r="U55" s="383" t="s">
        <v>136</v>
      </c>
      <c r="V55" s="380"/>
      <c r="W55" s="356"/>
      <c r="X55" s="356"/>
      <c r="Y55" s="356"/>
      <c r="Z55" s="356"/>
      <c r="AA55" s="356"/>
      <c r="AB55" s="356"/>
      <c r="AC55" s="356"/>
      <c r="AD55" s="356"/>
      <c r="AE55" s="356"/>
      <c r="AF55" s="356"/>
      <c r="AG55" s="356"/>
      <c r="AH55" s="356"/>
      <c r="AI55" s="356"/>
      <c r="AJ55" s="356"/>
      <c r="AK55" s="356"/>
      <c r="AL55" s="356"/>
      <c r="AM55" s="356"/>
      <c r="AN55" s="356"/>
      <c r="AO55" s="356"/>
      <c r="AP55" s="356"/>
      <c r="AQ55" s="356"/>
      <c r="AR55" s="356"/>
      <c r="AS55" s="356"/>
      <c r="AT55" s="356"/>
      <c r="AU55" s="356"/>
      <c r="AV55" s="356"/>
      <c r="AW55" s="356"/>
      <c r="AX55" s="356"/>
      <c r="AY55" s="356"/>
      <c r="AZ55" s="356"/>
      <c r="BA55" s="356"/>
      <c r="BB55" s="356"/>
      <c r="BC55" s="356"/>
      <c r="BD55" s="356"/>
      <c r="BE55" s="356"/>
      <c r="BF55" s="356"/>
      <c r="BG55" s="356"/>
    </row>
    <row r="56" spans="1:59" s="365" customFormat="1" ht="15" customHeight="1" thickBot="1">
      <c r="A56" s="408">
        <v>20</v>
      </c>
      <c r="B56" s="366" t="s">
        <v>66</v>
      </c>
      <c r="C56" s="375">
        <v>9</v>
      </c>
      <c r="D56" s="375">
        <v>9</v>
      </c>
      <c r="E56" s="375">
        <v>18</v>
      </c>
      <c r="F56" s="507">
        <v>42</v>
      </c>
      <c r="G56" s="367">
        <v>60</v>
      </c>
      <c r="H56" s="368">
        <v>2</v>
      </c>
      <c r="I56" s="373"/>
      <c r="J56" s="351"/>
      <c r="K56" s="411"/>
      <c r="L56" s="424">
        <v>9</v>
      </c>
      <c r="M56" s="364">
        <v>9</v>
      </c>
      <c r="N56" s="360">
        <v>2</v>
      </c>
      <c r="O56" s="353"/>
      <c r="P56" s="351"/>
      <c r="Q56" s="352"/>
      <c r="R56" s="373"/>
      <c r="S56" s="351"/>
      <c r="T56" s="374"/>
      <c r="U56" s="457" t="s">
        <v>138</v>
      </c>
      <c r="V56" s="380"/>
      <c r="W56" s="356"/>
      <c r="X56" s="356"/>
      <c r="Y56" s="356"/>
      <c r="Z56" s="356"/>
      <c r="AA56" s="356"/>
      <c r="AB56" s="356"/>
      <c r="AC56" s="356"/>
      <c r="AD56" s="356"/>
      <c r="AE56" s="356"/>
      <c r="AF56" s="356"/>
      <c r="AG56" s="356"/>
      <c r="AH56" s="356"/>
      <c r="AI56" s="356"/>
      <c r="AJ56" s="356"/>
      <c r="AK56" s="356"/>
      <c r="AL56" s="356"/>
      <c r="AM56" s="356"/>
      <c r="AN56" s="356"/>
      <c r="AO56" s="356"/>
      <c r="AP56" s="356"/>
      <c r="AQ56" s="356"/>
      <c r="AR56" s="356"/>
      <c r="AS56" s="356"/>
      <c r="AT56" s="356"/>
      <c r="AU56" s="356"/>
      <c r="AV56" s="356"/>
      <c r="AW56" s="356"/>
      <c r="AX56" s="356"/>
      <c r="AY56" s="356"/>
      <c r="AZ56" s="356"/>
      <c r="BA56" s="356"/>
      <c r="BB56" s="356"/>
      <c r="BC56" s="356"/>
      <c r="BD56" s="356"/>
      <c r="BE56" s="356"/>
      <c r="BF56" s="356"/>
      <c r="BG56" s="356"/>
    </row>
    <row r="57" spans="1:59" s="365" customFormat="1" ht="15" customHeight="1" thickBot="1">
      <c r="A57" s="408">
        <v>21</v>
      </c>
      <c r="B57" s="366" t="s">
        <v>162</v>
      </c>
      <c r="C57" s="375">
        <v>9</v>
      </c>
      <c r="D57" s="375">
        <v>9</v>
      </c>
      <c r="E57" s="375">
        <v>18</v>
      </c>
      <c r="F57" s="507">
        <v>47</v>
      </c>
      <c r="G57" s="367">
        <v>65</v>
      </c>
      <c r="H57" s="368">
        <v>3</v>
      </c>
      <c r="I57" s="373"/>
      <c r="J57" s="351"/>
      <c r="K57" s="411"/>
      <c r="L57" s="363"/>
      <c r="M57" s="364"/>
      <c r="N57" s="360"/>
      <c r="O57" s="373">
        <v>9</v>
      </c>
      <c r="P57" s="351">
        <v>9</v>
      </c>
      <c r="Q57" s="742" t="s">
        <v>30</v>
      </c>
      <c r="R57" s="373"/>
      <c r="S57" s="353"/>
      <c r="T57" s="455"/>
      <c r="U57" s="457" t="s">
        <v>138</v>
      </c>
      <c r="V57" s="380"/>
      <c r="W57" s="356"/>
      <c r="X57" s="356"/>
      <c r="Y57" s="356"/>
      <c r="Z57" s="356"/>
      <c r="AA57" s="356"/>
      <c r="AB57" s="356"/>
      <c r="AC57" s="356"/>
      <c r="AD57" s="356"/>
      <c r="AE57" s="356"/>
      <c r="AF57" s="356"/>
      <c r="AG57" s="356"/>
      <c r="AH57" s="356"/>
      <c r="AI57" s="356"/>
      <c r="AJ57" s="356"/>
      <c r="AK57" s="356"/>
      <c r="AL57" s="356"/>
      <c r="AM57" s="356"/>
      <c r="AN57" s="356"/>
      <c r="AO57" s="356"/>
      <c r="AP57" s="356"/>
      <c r="AQ57" s="356"/>
      <c r="AR57" s="356"/>
      <c r="AS57" s="356"/>
      <c r="AT57" s="356"/>
      <c r="AU57" s="356"/>
      <c r="AV57" s="356"/>
      <c r="AW57" s="356"/>
      <c r="AX57" s="356"/>
      <c r="AY57" s="356"/>
      <c r="AZ57" s="356"/>
      <c r="BA57" s="356"/>
      <c r="BB57" s="356"/>
      <c r="BC57" s="356"/>
      <c r="BD57" s="356"/>
      <c r="BE57" s="356"/>
      <c r="BF57" s="356"/>
      <c r="BG57" s="356"/>
    </row>
    <row r="58" spans="1:59" s="365" customFormat="1" ht="22.15" customHeight="1" thickBot="1">
      <c r="A58" s="408">
        <v>22</v>
      </c>
      <c r="B58" s="412" t="s">
        <v>67</v>
      </c>
      <c r="C58" s="375">
        <v>9</v>
      </c>
      <c r="D58" s="375">
        <v>6</v>
      </c>
      <c r="E58" s="385">
        <v>15</v>
      </c>
      <c r="F58" s="772">
        <v>10</v>
      </c>
      <c r="G58" s="770">
        <v>25</v>
      </c>
      <c r="H58" s="394">
        <v>1</v>
      </c>
      <c r="I58" s="373"/>
      <c r="J58" s="351"/>
      <c r="K58" s="411"/>
      <c r="L58" s="373"/>
      <c r="M58" s="351"/>
      <c r="N58" s="374"/>
      <c r="O58" s="373">
        <v>9</v>
      </c>
      <c r="P58" s="351">
        <v>6</v>
      </c>
      <c r="Q58" s="742">
        <v>1</v>
      </c>
      <c r="R58" s="373"/>
      <c r="S58" s="351"/>
      <c r="T58" s="374"/>
      <c r="U58" s="383" t="s">
        <v>136</v>
      </c>
      <c r="V58" s="380"/>
      <c r="W58" s="356"/>
      <c r="X58" s="356"/>
      <c r="Y58" s="356"/>
      <c r="Z58" s="356"/>
      <c r="AA58" s="356"/>
      <c r="AB58" s="356"/>
      <c r="AC58" s="356"/>
      <c r="AD58" s="356"/>
      <c r="AE58" s="356"/>
      <c r="AF58" s="356"/>
      <c r="AG58" s="356"/>
      <c r="AH58" s="356"/>
      <c r="AI58" s="356"/>
      <c r="AJ58" s="356"/>
      <c r="AK58" s="356"/>
      <c r="AL58" s="356"/>
      <c r="AM58" s="356"/>
      <c r="AN58" s="356"/>
      <c r="AO58" s="356"/>
      <c r="AP58" s="356"/>
      <c r="AQ58" s="356"/>
      <c r="AR58" s="356"/>
      <c r="AS58" s="356"/>
      <c r="AT58" s="356"/>
      <c r="AU58" s="356"/>
      <c r="AV58" s="356"/>
      <c r="AW58" s="356"/>
      <c r="AX58" s="356"/>
      <c r="AY58" s="356"/>
      <c r="AZ58" s="356"/>
      <c r="BA58" s="356"/>
      <c r="BB58" s="356"/>
      <c r="BC58" s="356"/>
      <c r="BD58" s="356"/>
      <c r="BE58" s="356"/>
      <c r="BF58" s="356"/>
      <c r="BG58" s="356"/>
    </row>
    <row r="59" spans="1:59" s="365" customFormat="1" ht="22.9" customHeight="1" thickBot="1">
      <c r="A59" s="408">
        <v>23</v>
      </c>
      <c r="B59" s="414" t="s">
        <v>68</v>
      </c>
      <c r="C59" s="375">
        <v>9</v>
      </c>
      <c r="D59" s="375">
        <v>18</v>
      </c>
      <c r="E59" s="314">
        <v>27</v>
      </c>
      <c r="F59" s="507">
        <v>73</v>
      </c>
      <c r="G59" s="367">
        <v>100</v>
      </c>
      <c r="H59" s="394">
        <v>4</v>
      </c>
      <c r="I59" s="373"/>
      <c r="J59" s="351"/>
      <c r="K59" s="411"/>
      <c r="L59" s="373"/>
      <c r="M59" s="351"/>
      <c r="N59" s="374"/>
      <c r="O59" s="373">
        <v>9</v>
      </c>
      <c r="P59" s="351">
        <v>18</v>
      </c>
      <c r="Q59" s="742" t="s">
        <v>24</v>
      </c>
      <c r="R59" s="373"/>
      <c r="S59" s="351"/>
      <c r="T59" s="374"/>
      <c r="U59" s="383" t="s">
        <v>136</v>
      </c>
      <c r="V59" s="380"/>
      <c r="W59" s="356"/>
      <c r="X59" s="356"/>
      <c r="Y59" s="356"/>
      <c r="Z59" s="356"/>
      <c r="AA59" s="356"/>
      <c r="AB59" s="356"/>
      <c r="AC59" s="356"/>
      <c r="AD59" s="356"/>
      <c r="AE59" s="356"/>
      <c r="AF59" s="356"/>
      <c r="AG59" s="356"/>
      <c r="AH59" s="356"/>
      <c r="AI59" s="356"/>
      <c r="AJ59" s="356"/>
      <c r="AK59" s="356"/>
      <c r="AL59" s="356"/>
      <c r="AM59" s="356"/>
      <c r="AN59" s="356"/>
      <c r="AO59" s="356"/>
      <c r="AP59" s="356"/>
      <c r="AQ59" s="356"/>
      <c r="AR59" s="356"/>
      <c r="AS59" s="356"/>
      <c r="AT59" s="356"/>
      <c r="AU59" s="356"/>
      <c r="AV59" s="356"/>
      <c r="AW59" s="356"/>
      <c r="AX59" s="356"/>
      <c r="AY59" s="356"/>
      <c r="AZ59" s="356"/>
      <c r="BA59" s="356"/>
      <c r="BB59" s="356"/>
      <c r="BC59" s="356"/>
      <c r="BD59" s="356"/>
      <c r="BE59" s="356"/>
      <c r="BF59" s="356"/>
      <c r="BG59" s="356"/>
    </row>
    <row r="60" spans="1:59" s="365" customFormat="1" ht="15" customHeight="1" thickBot="1">
      <c r="A60" s="408">
        <v>24</v>
      </c>
      <c r="B60" s="366" t="s">
        <v>69</v>
      </c>
      <c r="C60" s="375">
        <v>6</v>
      </c>
      <c r="D60" s="375">
        <v>12</v>
      </c>
      <c r="E60" s="375">
        <v>18</v>
      </c>
      <c r="F60" s="772">
        <v>32</v>
      </c>
      <c r="G60" s="768">
        <v>50</v>
      </c>
      <c r="H60" s="368">
        <v>2</v>
      </c>
      <c r="I60" s="373"/>
      <c r="J60" s="351"/>
      <c r="K60" s="411"/>
      <c r="L60" s="373"/>
      <c r="M60" s="351"/>
      <c r="N60" s="374"/>
      <c r="O60" s="373">
        <v>3</v>
      </c>
      <c r="P60" s="351">
        <v>6</v>
      </c>
      <c r="Q60" s="742">
        <v>1</v>
      </c>
      <c r="R60" s="373">
        <v>3</v>
      </c>
      <c r="S60" s="351">
        <v>6</v>
      </c>
      <c r="T60" s="374">
        <v>1</v>
      </c>
      <c r="U60" s="383" t="s">
        <v>136</v>
      </c>
      <c r="V60" s="380"/>
      <c r="W60" s="356"/>
      <c r="X60" s="356"/>
      <c r="Y60" s="356"/>
      <c r="Z60" s="356"/>
      <c r="AA60" s="356"/>
      <c r="AB60" s="356"/>
      <c r="AC60" s="356"/>
      <c r="AD60" s="356"/>
      <c r="AE60" s="356"/>
      <c r="AF60" s="356"/>
      <c r="AG60" s="356"/>
      <c r="AH60" s="356"/>
      <c r="AI60" s="356"/>
      <c r="AJ60" s="356"/>
      <c r="AK60" s="356"/>
      <c r="AL60" s="356"/>
      <c r="AM60" s="356"/>
      <c r="AN60" s="356"/>
      <c r="AO60" s="356"/>
      <c r="AP60" s="356"/>
      <c r="AQ60" s="356"/>
      <c r="AR60" s="356"/>
      <c r="AS60" s="356"/>
      <c r="AT60" s="356"/>
      <c r="AU60" s="356"/>
      <c r="AV60" s="356"/>
      <c r="AW60" s="356"/>
      <c r="AX60" s="356"/>
      <c r="AY60" s="356"/>
      <c r="AZ60" s="356"/>
      <c r="BA60" s="356"/>
      <c r="BB60" s="356"/>
      <c r="BC60" s="356"/>
      <c r="BD60" s="356"/>
      <c r="BE60" s="356"/>
      <c r="BF60" s="356"/>
      <c r="BG60" s="356"/>
    </row>
    <row r="61" spans="1:59" s="365" customFormat="1" ht="15" customHeight="1" thickBot="1">
      <c r="A61" s="408">
        <v>25</v>
      </c>
      <c r="B61" s="366" t="s">
        <v>73</v>
      </c>
      <c r="C61" s="375"/>
      <c r="D61" s="375">
        <v>12</v>
      </c>
      <c r="E61" s="375">
        <v>12</v>
      </c>
      <c r="F61" s="772">
        <v>13</v>
      </c>
      <c r="G61" s="768">
        <v>25</v>
      </c>
      <c r="H61" s="368">
        <v>1</v>
      </c>
      <c r="I61" s="373"/>
      <c r="J61" s="351"/>
      <c r="K61" s="411"/>
      <c r="L61" s="373"/>
      <c r="M61" s="351"/>
      <c r="N61" s="374"/>
      <c r="O61" s="373"/>
      <c r="P61" s="351">
        <v>12</v>
      </c>
      <c r="Q61" s="742">
        <v>1</v>
      </c>
      <c r="R61" s="373"/>
      <c r="S61" s="351"/>
      <c r="T61" s="374"/>
      <c r="U61" s="383" t="s">
        <v>136</v>
      </c>
      <c r="V61" s="380"/>
      <c r="W61" s="356"/>
      <c r="X61" s="356"/>
      <c r="Y61" s="356"/>
      <c r="Z61" s="356"/>
      <c r="AA61" s="356"/>
      <c r="AB61" s="356"/>
      <c r="AC61" s="356"/>
      <c r="AD61" s="356"/>
      <c r="AE61" s="356"/>
      <c r="AF61" s="356"/>
      <c r="AG61" s="356"/>
      <c r="AH61" s="356"/>
      <c r="AI61" s="356"/>
      <c r="AJ61" s="356"/>
      <c r="AK61" s="356"/>
      <c r="AL61" s="356"/>
      <c r="AM61" s="356"/>
      <c r="AN61" s="356"/>
      <c r="AO61" s="356"/>
      <c r="AP61" s="356"/>
      <c r="AQ61" s="356"/>
      <c r="AR61" s="356"/>
      <c r="AS61" s="356"/>
      <c r="AT61" s="356"/>
      <c r="AU61" s="356"/>
      <c r="AV61" s="356"/>
      <c r="AW61" s="356"/>
      <c r="AX61" s="356"/>
      <c r="AY61" s="356"/>
      <c r="AZ61" s="356"/>
      <c r="BA61" s="356"/>
      <c r="BB61" s="356"/>
      <c r="BC61" s="356"/>
      <c r="BD61" s="356"/>
      <c r="BE61" s="356"/>
      <c r="BF61" s="356"/>
      <c r="BG61" s="356"/>
    </row>
    <row r="62" spans="1:59" s="365" customFormat="1" ht="15" customHeight="1" thickBot="1">
      <c r="A62" s="408">
        <v>26</v>
      </c>
      <c r="B62" s="366" t="s">
        <v>74</v>
      </c>
      <c r="C62" s="375">
        <v>12</v>
      </c>
      <c r="D62" s="375">
        <v>9</v>
      </c>
      <c r="E62" s="314">
        <v>21</v>
      </c>
      <c r="F62" s="507">
        <v>29</v>
      </c>
      <c r="G62" s="367">
        <v>50</v>
      </c>
      <c r="H62" s="394">
        <v>2</v>
      </c>
      <c r="I62" s="373"/>
      <c r="J62" s="351"/>
      <c r="K62" s="411"/>
      <c r="L62" s="373"/>
      <c r="M62" s="351"/>
      <c r="N62" s="374"/>
      <c r="O62" s="373">
        <v>12</v>
      </c>
      <c r="P62" s="351">
        <v>9</v>
      </c>
      <c r="Q62" s="742">
        <v>2</v>
      </c>
      <c r="R62" s="373"/>
      <c r="S62" s="351"/>
      <c r="T62" s="374"/>
      <c r="U62" s="383" t="s">
        <v>136</v>
      </c>
      <c r="V62" s="380"/>
      <c r="W62" s="356"/>
      <c r="X62" s="356"/>
      <c r="Y62" s="356"/>
      <c r="Z62" s="356"/>
      <c r="AA62" s="356"/>
      <c r="AB62" s="356"/>
      <c r="AC62" s="356"/>
      <c r="AD62" s="356"/>
      <c r="AE62" s="356"/>
      <c r="AF62" s="356"/>
      <c r="AG62" s="356"/>
      <c r="AH62" s="356"/>
      <c r="AI62" s="356"/>
      <c r="AJ62" s="356"/>
      <c r="AK62" s="356"/>
      <c r="AL62" s="356"/>
      <c r="AM62" s="356"/>
      <c r="AN62" s="356"/>
      <c r="AO62" s="356"/>
      <c r="AP62" s="356"/>
      <c r="AQ62" s="356"/>
      <c r="AR62" s="356"/>
      <c r="AS62" s="356"/>
      <c r="AT62" s="356"/>
      <c r="AU62" s="356"/>
      <c r="AV62" s="356"/>
      <c r="AW62" s="356"/>
      <c r="AX62" s="356"/>
      <c r="AY62" s="356"/>
      <c r="AZ62" s="356"/>
      <c r="BA62" s="356"/>
      <c r="BB62" s="356"/>
      <c r="BC62" s="356"/>
      <c r="BD62" s="356"/>
      <c r="BE62" s="356"/>
      <c r="BF62" s="356"/>
      <c r="BG62" s="356"/>
    </row>
    <row r="63" spans="1:59" s="365" customFormat="1" ht="13.9" customHeight="1" thickBot="1">
      <c r="A63" s="408">
        <v>27</v>
      </c>
      <c r="B63" s="366" t="s">
        <v>58</v>
      </c>
      <c r="C63" s="375">
        <v>6</v>
      </c>
      <c r="D63" s="375">
        <v>12</v>
      </c>
      <c r="E63" s="395">
        <v>18</v>
      </c>
      <c r="F63" s="772">
        <v>32</v>
      </c>
      <c r="G63" s="770">
        <v>50</v>
      </c>
      <c r="H63" s="394">
        <v>2</v>
      </c>
      <c r="I63" s="373"/>
      <c r="J63" s="351"/>
      <c r="K63" s="411"/>
      <c r="L63" s="373"/>
      <c r="M63" s="351"/>
      <c r="N63" s="413"/>
      <c r="O63" s="373">
        <v>6</v>
      </c>
      <c r="P63" s="353">
        <v>12</v>
      </c>
      <c r="Q63" s="352">
        <v>2</v>
      </c>
      <c r="R63" s="373"/>
      <c r="S63" s="351"/>
      <c r="T63" s="374"/>
      <c r="U63" s="383" t="s">
        <v>136</v>
      </c>
      <c r="V63" s="380"/>
      <c r="W63" s="356"/>
      <c r="X63" s="356"/>
      <c r="Y63" s="356"/>
      <c r="Z63" s="356"/>
      <c r="AA63" s="356"/>
      <c r="AB63" s="356"/>
      <c r="AC63" s="356"/>
      <c r="AD63" s="356"/>
      <c r="AE63" s="356"/>
      <c r="AF63" s="356"/>
      <c r="AG63" s="356"/>
      <c r="AH63" s="356"/>
      <c r="AI63" s="356"/>
      <c r="AJ63" s="356"/>
      <c r="AK63" s="356"/>
      <c r="AL63" s="356"/>
      <c r="AM63" s="356"/>
      <c r="AN63" s="356"/>
      <c r="AO63" s="356"/>
      <c r="AP63" s="356"/>
      <c r="AQ63" s="356"/>
      <c r="AR63" s="356"/>
      <c r="AS63" s="356"/>
      <c r="AT63" s="356"/>
      <c r="AU63" s="356"/>
      <c r="AV63" s="356"/>
      <c r="AW63" s="356"/>
      <c r="AX63" s="356"/>
      <c r="AY63" s="356"/>
      <c r="AZ63" s="356"/>
      <c r="BA63" s="356"/>
      <c r="BB63" s="356"/>
      <c r="BC63" s="356"/>
      <c r="BD63" s="356"/>
      <c r="BE63" s="356"/>
      <c r="BF63" s="356"/>
      <c r="BG63" s="356"/>
    </row>
    <row r="64" spans="1:59" s="365" customFormat="1" ht="12" thickBot="1">
      <c r="A64" s="408">
        <v>28</v>
      </c>
      <c r="B64" s="366" t="s">
        <v>70</v>
      </c>
      <c r="C64" s="375">
        <v>6</v>
      </c>
      <c r="D64" s="375">
        <v>12</v>
      </c>
      <c r="E64" s="375">
        <v>18</v>
      </c>
      <c r="F64" s="507">
        <v>32</v>
      </c>
      <c r="G64" s="367">
        <v>50</v>
      </c>
      <c r="H64" s="394">
        <v>2</v>
      </c>
      <c r="I64" s="373"/>
      <c r="J64" s="351"/>
      <c r="K64" s="411"/>
      <c r="L64" s="373"/>
      <c r="M64" s="351"/>
      <c r="N64" s="413"/>
      <c r="O64" s="373"/>
      <c r="P64" s="351"/>
      <c r="Q64" s="352"/>
      <c r="R64" s="373">
        <v>6</v>
      </c>
      <c r="S64" s="351">
        <v>12</v>
      </c>
      <c r="T64" s="455">
        <v>2</v>
      </c>
      <c r="U64" s="383" t="s">
        <v>136</v>
      </c>
      <c r="V64" s="380"/>
      <c r="W64" s="356"/>
      <c r="X64" s="356"/>
      <c r="Y64" s="356"/>
      <c r="Z64" s="356"/>
      <c r="AA64" s="356"/>
      <c r="AB64" s="356"/>
      <c r="AC64" s="356"/>
      <c r="AD64" s="356"/>
      <c r="AE64" s="356"/>
      <c r="AF64" s="356"/>
      <c r="AG64" s="356"/>
      <c r="AH64" s="356"/>
      <c r="AI64" s="356"/>
      <c r="AJ64" s="356"/>
      <c r="AK64" s="356"/>
      <c r="AL64" s="356"/>
      <c r="AM64" s="356"/>
      <c r="AN64" s="356"/>
      <c r="AO64" s="356"/>
      <c r="AP64" s="356"/>
      <c r="AQ64" s="356"/>
      <c r="AR64" s="356"/>
      <c r="AS64" s="356"/>
      <c r="AT64" s="356"/>
      <c r="AU64" s="356"/>
      <c r="AV64" s="356"/>
      <c r="AW64" s="356"/>
      <c r="AX64" s="356"/>
      <c r="AY64" s="356"/>
      <c r="AZ64" s="356"/>
      <c r="BA64" s="356"/>
      <c r="BB64" s="356"/>
      <c r="BC64" s="356"/>
      <c r="BD64" s="356"/>
      <c r="BE64" s="356"/>
      <c r="BF64" s="356"/>
      <c r="BG64" s="356"/>
    </row>
    <row r="65" spans="1:59" s="365" customFormat="1" ht="12.6" customHeight="1" thickBot="1">
      <c r="A65" s="408">
        <v>29</v>
      </c>
      <c r="B65" s="384" t="s">
        <v>71</v>
      </c>
      <c r="C65" s="375">
        <v>12</v>
      </c>
      <c r="D65" s="395"/>
      <c r="E65" s="375">
        <v>12</v>
      </c>
      <c r="F65" s="772">
        <v>13</v>
      </c>
      <c r="G65" s="776">
        <v>25</v>
      </c>
      <c r="H65" s="394">
        <v>1</v>
      </c>
      <c r="I65" s="369"/>
      <c r="J65" s="370"/>
      <c r="K65" s="371"/>
      <c r="L65" s="369"/>
      <c r="M65" s="370"/>
      <c r="N65" s="416"/>
      <c r="O65" s="369"/>
      <c r="P65" s="370"/>
      <c r="Q65" s="417"/>
      <c r="R65" s="373">
        <v>12</v>
      </c>
      <c r="S65" s="351"/>
      <c r="T65" s="455">
        <v>1</v>
      </c>
      <c r="U65" s="440" t="s">
        <v>133</v>
      </c>
      <c r="V65" s="380"/>
      <c r="W65" s="356"/>
      <c r="X65" s="356"/>
      <c r="Y65" s="356"/>
      <c r="Z65" s="356"/>
      <c r="AA65" s="356"/>
      <c r="AB65" s="356"/>
      <c r="AC65" s="356"/>
      <c r="AD65" s="356"/>
      <c r="AE65" s="356"/>
      <c r="AF65" s="356"/>
      <c r="AG65" s="356"/>
      <c r="AH65" s="356"/>
      <c r="AI65" s="356"/>
      <c r="AJ65" s="356"/>
      <c r="AK65" s="356"/>
      <c r="AL65" s="356"/>
      <c r="AM65" s="356"/>
      <c r="AN65" s="356"/>
      <c r="AO65" s="356"/>
      <c r="AP65" s="356"/>
      <c r="AQ65" s="356"/>
      <c r="AR65" s="356"/>
      <c r="AS65" s="356"/>
      <c r="AT65" s="356"/>
      <c r="AU65" s="356"/>
      <c r="AV65" s="356"/>
      <c r="AW65" s="356"/>
      <c r="AX65" s="356"/>
      <c r="AY65" s="356"/>
      <c r="AZ65" s="356"/>
      <c r="BA65" s="356"/>
      <c r="BB65" s="356"/>
      <c r="BC65" s="356"/>
      <c r="BD65" s="356"/>
      <c r="BE65" s="356"/>
      <c r="BF65" s="356"/>
      <c r="BG65" s="356"/>
    </row>
    <row r="66" spans="1:59" s="365" customFormat="1" ht="12" customHeight="1" thickBot="1">
      <c r="A66" s="408">
        <v>30</v>
      </c>
      <c r="B66" s="366" t="s">
        <v>145</v>
      </c>
      <c r="C66" s="375">
        <v>12</v>
      </c>
      <c r="D66" s="375"/>
      <c r="E66" s="375">
        <v>12</v>
      </c>
      <c r="F66" s="772">
        <v>13</v>
      </c>
      <c r="G66" s="768">
        <v>25</v>
      </c>
      <c r="H66" s="368">
        <v>1</v>
      </c>
      <c r="I66" s="373"/>
      <c r="J66" s="351"/>
      <c r="K66" s="411"/>
      <c r="L66" s="373"/>
      <c r="M66" s="351"/>
      <c r="N66" s="413"/>
      <c r="O66" s="373"/>
      <c r="P66" s="351"/>
      <c r="Q66" s="418"/>
      <c r="R66" s="373">
        <v>12</v>
      </c>
      <c r="S66" s="351"/>
      <c r="T66" s="455">
        <v>1</v>
      </c>
      <c r="U66" s="383" t="s">
        <v>134</v>
      </c>
      <c r="V66" s="380"/>
      <c r="W66" s="356"/>
      <c r="X66" s="356"/>
      <c r="Y66" s="356"/>
      <c r="Z66" s="356"/>
      <c r="AA66" s="356"/>
      <c r="AB66" s="356"/>
      <c r="AC66" s="356"/>
      <c r="AD66" s="356"/>
      <c r="AE66" s="356"/>
      <c r="AF66" s="356"/>
      <c r="AG66" s="356"/>
      <c r="AH66" s="356"/>
      <c r="AI66" s="356"/>
      <c r="AJ66" s="356"/>
      <c r="AK66" s="356"/>
      <c r="AL66" s="356"/>
      <c r="AM66" s="356"/>
      <c r="AN66" s="356"/>
      <c r="AO66" s="356"/>
      <c r="AP66" s="356"/>
      <c r="AQ66" s="356"/>
      <c r="AR66" s="356"/>
      <c r="AS66" s="356"/>
      <c r="AT66" s="356"/>
      <c r="AU66" s="356"/>
      <c r="AV66" s="356"/>
      <c r="AW66" s="356"/>
      <c r="AX66" s="356"/>
      <c r="AY66" s="356"/>
      <c r="AZ66" s="356"/>
      <c r="BA66" s="356"/>
      <c r="BB66" s="356"/>
      <c r="BC66" s="356"/>
      <c r="BD66" s="356"/>
      <c r="BE66" s="356"/>
      <c r="BF66" s="356"/>
      <c r="BG66" s="356"/>
    </row>
    <row r="67" spans="1:59" s="365" customFormat="1" ht="12.6" customHeight="1" thickBot="1">
      <c r="A67" s="408">
        <v>31</v>
      </c>
      <c r="B67" s="562" t="s">
        <v>152</v>
      </c>
      <c r="C67" s="375"/>
      <c r="D67" s="314">
        <v>45</v>
      </c>
      <c r="E67" s="314">
        <v>45</v>
      </c>
      <c r="F67" s="507">
        <v>80</v>
      </c>
      <c r="G67" s="368">
        <v>125</v>
      </c>
      <c r="H67" s="368">
        <v>5</v>
      </c>
      <c r="I67" s="373"/>
      <c r="J67" s="351"/>
      <c r="K67" s="411"/>
      <c r="L67" s="373"/>
      <c r="M67" s="353">
        <v>18</v>
      </c>
      <c r="N67" s="455">
        <v>2</v>
      </c>
      <c r="O67" s="373"/>
      <c r="P67" s="351">
        <v>9</v>
      </c>
      <c r="Q67" s="352">
        <v>1</v>
      </c>
      <c r="R67" s="373"/>
      <c r="S67" s="351">
        <v>18</v>
      </c>
      <c r="T67" s="455">
        <v>2</v>
      </c>
      <c r="U67" s="383"/>
      <c r="V67" s="380"/>
      <c r="W67" s="356"/>
      <c r="X67" s="356"/>
      <c r="Y67" s="356"/>
      <c r="Z67" s="356"/>
      <c r="AA67" s="356"/>
      <c r="AB67" s="356"/>
      <c r="AC67" s="356"/>
      <c r="AD67" s="356"/>
      <c r="AE67" s="356"/>
      <c r="AF67" s="356"/>
      <c r="AG67" s="356"/>
      <c r="AH67" s="356"/>
      <c r="AI67" s="356"/>
      <c r="AJ67" s="356"/>
      <c r="AK67" s="356"/>
      <c r="AL67" s="356"/>
      <c r="AM67" s="356"/>
      <c r="AN67" s="356"/>
      <c r="AO67" s="356"/>
      <c r="AP67" s="356"/>
      <c r="AQ67" s="356"/>
      <c r="AR67" s="356"/>
      <c r="AS67" s="356"/>
      <c r="AT67" s="356"/>
      <c r="AU67" s="356"/>
      <c r="AV67" s="356"/>
      <c r="AW67" s="356"/>
      <c r="AX67" s="356"/>
      <c r="AY67" s="356"/>
      <c r="AZ67" s="356"/>
      <c r="BA67" s="356"/>
      <c r="BB67" s="356"/>
      <c r="BC67" s="356"/>
      <c r="BD67" s="356"/>
      <c r="BE67" s="356"/>
      <c r="BF67" s="356"/>
      <c r="BG67" s="356"/>
    </row>
    <row r="68" spans="1:59" s="365" customFormat="1" ht="12.6" customHeight="1" thickBot="1">
      <c r="A68" s="408">
        <v>32</v>
      </c>
      <c r="B68" s="422" t="s">
        <v>153</v>
      </c>
      <c r="C68" s="375"/>
      <c r="D68" s="314">
        <v>36</v>
      </c>
      <c r="E68" s="314">
        <v>36</v>
      </c>
      <c r="F68" s="507">
        <v>64</v>
      </c>
      <c r="G68" s="368">
        <v>100</v>
      </c>
      <c r="H68" s="368">
        <v>4</v>
      </c>
      <c r="I68" s="373"/>
      <c r="J68" s="351"/>
      <c r="K68" s="411"/>
      <c r="L68" s="373"/>
      <c r="M68" s="353">
        <v>18</v>
      </c>
      <c r="N68" s="455">
        <v>2</v>
      </c>
      <c r="O68" s="373"/>
      <c r="P68" s="351"/>
      <c r="Q68" s="742"/>
      <c r="R68" s="373"/>
      <c r="S68" s="351">
        <v>18</v>
      </c>
      <c r="T68" s="455">
        <v>2</v>
      </c>
      <c r="U68" s="383"/>
      <c r="V68" s="380"/>
      <c r="W68" s="356"/>
      <c r="X68" s="356"/>
      <c r="Y68" s="356"/>
      <c r="Z68" s="356"/>
      <c r="AA68" s="356"/>
      <c r="AB68" s="356"/>
      <c r="AC68" s="356"/>
      <c r="AD68" s="356"/>
      <c r="AE68" s="356"/>
      <c r="AF68" s="356"/>
      <c r="AG68" s="356"/>
      <c r="AH68" s="356"/>
      <c r="AI68" s="356"/>
      <c r="AJ68" s="356"/>
      <c r="AK68" s="356"/>
      <c r="AL68" s="356"/>
      <c r="AM68" s="356"/>
      <c r="AN68" s="356"/>
      <c r="AO68" s="356"/>
      <c r="AP68" s="356"/>
      <c r="AQ68" s="356"/>
      <c r="AR68" s="356"/>
      <c r="AS68" s="356"/>
      <c r="AT68" s="356"/>
      <c r="AU68" s="356"/>
      <c r="AV68" s="356"/>
      <c r="AW68" s="356"/>
      <c r="AX68" s="356"/>
      <c r="AY68" s="356"/>
      <c r="AZ68" s="356"/>
      <c r="BA68" s="356"/>
      <c r="BB68" s="356"/>
      <c r="BC68" s="356"/>
      <c r="BD68" s="356"/>
      <c r="BE68" s="356"/>
      <c r="BF68" s="356"/>
      <c r="BG68" s="356"/>
    </row>
    <row r="69" spans="1:59" s="365" customFormat="1" ht="12.6" customHeight="1" thickBot="1">
      <c r="A69" s="408">
        <v>33</v>
      </c>
      <c r="B69" s="422" t="s">
        <v>150</v>
      </c>
      <c r="C69" s="314">
        <v>36</v>
      </c>
      <c r="D69" s="375"/>
      <c r="E69" s="314">
        <v>36</v>
      </c>
      <c r="F69" s="507">
        <v>64</v>
      </c>
      <c r="G69" s="368">
        <v>100</v>
      </c>
      <c r="H69" s="368">
        <v>4</v>
      </c>
      <c r="I69" s="373"/>
      <c r="J69" s="351"/>
      <c r="K69" s="411"/>
      <c r="L69" s="373">
        <v>18</v>
      </c>
      <c r="M69" s="353"/>
      <c r="N69" s="455">
        <v>2</v>
      </c>
      <c r="O69" s="373">
        <v>18</v>
      </c>
      <c r="P69" s="351"/>
      <c r="Q69" s="455">
        <v>2</v>
      </c>
      <c r="R69" s="373"/>
      <c r="S69" s="353"/>
      <c r="T69" s="374"/>
      <c r="U69" s="383"/>
      <c r="V69" s="380"/>
      <c r="W69" s="356"/>
      <c r="X69" s="356"/>
      <c r="Y69" s="356"/>
      <c r="Z69" s="356"/>
      <c r="AA69" s="356"/>
      <c r="AB69" s="356"/>
      <c r="AC69" s="356"/>
      <c r="AD69" s="356"/>
      <c r="AE69" s="356"/>
      <c r="AF69" s="356"/>
      <c r="AG69" s="356"/>
      <c r="AH69" s="356"/>
      <c r="AI69" s="356"/>
      <c r="AJ69" s="356"/>
      <c r="AK69" s="356"/>
      <c r="AL69" s="356"/>
      <c r="AM69" s="356"/>
      <c r="AN69" s="356"/>
      <c r="AO69" s="356"/>
      <c r="AP69" s="356"/>
      <c r="AQ69" s="356"/>
      <c r="AR69" s="356"/>
      <c r="AS69" s="356"/>
      <c r="AT69" s="356"/>
      <c r="AU69" s="356"/>
      <c r="AV69" s="356"/>
      <c r="AW69" s="356"/>
      <c r="AX69" s="356"/>
      <c r="AY69" s="356"/>
      <c r="AZ69" s="356"/>
      <c r="BA69" s="356"/>
      <c r="BB69" s="356"/>
      <c r="BC69" s="356"/>
      <c r="BD69" s="356"/>
      <c r="BE69" s="356"/>
      <c r="BF69" s="356"/>
      <c r="BG69" s="356"/>
    </row>
    <row r="70" spans="1:59" s="365" customFormat="1" ht="12.6" customHeight="1" thickBot="1">
      <c r="A70" s="408">
        <v>34</v>
      </c>
      <c r="B70" s="422" t="s">
        <v>151</v>
      </c>
      <c r="C70" s="314">
        <v>36</v>
      </c>
      <c r="D70" s="375"/>
      <c r="E70" s="314">
        <v>36</v>
      </c>
      <c r="F70" s="507">
        <v>64</v>
      </c>
      <c r="G70" s="368">
        <v>100</v>
      </c>
      <c r="H70" s="368">
        <v>4</v>
      </c>
      <c r="I70" s="373"/>
      <c r="J70" s="351"/>
      <c r="K70" s="411"/>
      <c r="L70" s="373"/>
      <c r="M70" s="351"/>
      <c r="N70" s="413"/>
      <c r="O70" s="373">
        <v>18</v>
      </c>
      <c r="P70" s="353"/>
      <c r="Q70" s="352">
        <v>2</v>
      </c>
      <c r="R70" s="373">
        <v>18</v>
      </c>
      <c r="S70" s="353"/>
      <c r="T70" s="374">
        <v>2</v>
      </c>
      <c r="U70" s="383"/>
      <c r="V70" s="380"/>
      <c r="W70" s="387"/>
      <c r="X70" s="356"/>
      <c r="Y70" s="356"/>
      <c r="Z70" s="356"/>
      <c r="AA70" s="356"/>
      <c r="AB70" s="356"/>
      <c r="AC70" s="356"/>
      <c r="AD70" s="356"/>
      <c r="AE70" s="356"/>
      <c r="AF70" s="356"/>
      <c r="AG70" s="356"/>
      <c r="AH70" s="356"/>
      <c r="AI70" s="356"/>
      <c r="AJ70" s="356"/>
      <c r="AK70" s="356"/>
      <c r="AL70" s="356"/>
      <c r="AM70" s="356"/>
      <c r="AN70" s="356"/>
      <c r="AO70" s="356"/>
      <c r="AP70" s="356"/>
      <c r="AQ70" s="356"/>
      <c r="AR70" s="356"/>
      <c r="AS70" s="356"/>
      <c r="AT70" s="356"/>
      <c r="AU70" s="356"/>
      <c r="AV70" s="356"/>
      <c r="AW70" s="356"/>
      <c r="AX70" s="356"/>
      <c r="AY70" s="356"/>
      <c r="AZ70" s="356"/>
      <c r="BA70" s="356"/>
      <c r="BB70" s="356"/>
      <c r="BC70" s="356"/>
      <c r="BD70" s="356"/>
      <c r="BE70" s="356"/>
      <c r="BF70" s="356"/>
      <c r="BG70" s="356"/>
    </row>
    <row r="71" spans="1:59" s="365" customFormat="1" ht="12.6" customHeight="1">
      <c r="A71" s="408">
        <v>35</v>
      </c>
      <c r="B71" s="422" t="s">
        <v>155</v>
      </c>
      <c r="C71" s="375">
        <v>9</v>
      </c>
      <c r="D71" s="375"/>
      <c r="E71" s="375">
        <v>9</v>
      </c>
      <c r="F71" s="507">
        <v>16</v>
      </c>
      <c r="G71" s="368">
        <v>25</v>
      </c>
      <c r="H71" s="368">
        <v>1</v>
      </c>
      <c r="I71" s="373"/>
      <c r="J71" s="351"/>
      <c r="K71" s="411"/>
      <c r="L71" s="373"/>
      <c r="M71" s="351"/>
      <c r="N71" s="413"/>
      <c r="O71" s="373">
        <v>9</v>
      </c>
      <c r="P71" s="353"/>
      <c r="Q71" s="352">
        <v>1</v>
      </c>
      <c r="R71" s="373"/>
      <c r="S71" s="351"/>
      <c r="T71" s="374"/>
      <c r="U71" s="383"/>
      <c r="V71" s="380"/>
      <c r="W71" s="749"/>
      <c r="X71" s="356"/>
      <c r="Y71" s="356"/>
      <c r="Z71" s="356"/>
      <c r="AA71" s="356"/>
      <c r="AB71" s="356"/>
      <c r="AC71" s="356"/>
      <c r="AD71" s="356"/>
      <c r="AE71" s="356"/>
      <c r="AF71" s="356"/>
      <c r="AG71" s="356"/>
      <c r="AH71" s="356"/>
      <c r="AI71" s="356"/>
      <c r="AJ71" s="356"/>
      <c r="AK71" s="356"/>
      <c r="AL71" s="356"/>
      <c r="AM71" s="356"/>
      <c r="AN71" s="356"/>
      <c r="AO71" s="356"/>
      <c r="AP71" s="356"/>
      <c r="AQ71" s="356"/>
      <c r="AR71" s="356"/>
      <c r="AS71" s="356"/>
      <c r="AT71" s="356"/>
      <c r="AU71" s="356"/>
      <c r="AV71" s="356"/>
      <c r="AW71" s="356"/>
      <c r="AX71" s="356"/>
      <c r="AY71" s="356"/>
      <c r="AZ71" s="356"/>
      <c r="BA71" s="356"/>
      <c r="BB71" s="356"/>
      <c r="BC71" s="356"/>
      <c r="BD71" s="356"/>
      <c r="BE71" s="356"/>
      <c r="BF71" s="356"/>
      <c r="BG71" s="356"/>
    </row>
    <row r="72" spans="1:59" s="73" customFormat="1">
      <c r="A72" s="218"/>
      <c r="B72" s="219" t="s">
        <v>61</v>
      </c>
      <c r="C72" s="233">
        <f>SUM(C52:C71)</f>
        <v>222</v>
      </c>
      <c r="D72" s="233">
        <f t="shared" ref="D72:H72" si="4">SUM(D52:D71)</f>
        <v>249</v>
      </c>
      <c r="E72" s="233">
        <f t="shared" si="4"/>
        <v>471</v>
      </c>
      <c r="F72" s="233">
        <f t="shared" si="4"/>
        <v>884</v>
      </c>
      <c r="G72" s="233">
        <f t="shared" si="4"/>
        <v>1355</v>
      </c>
      <c r="H72" s="233">
        <f t="shared" si="4"/>
        <v>55</v>
      </c>
      <c r="I72" s="236"/>
      <c r="J72" s="47"/>
      <c r="K72" s="275"/>
      <c r="L72" s="137"/>
      <c r="M72" s="136"/>
      <c r="N72" s="223">
        <v>17</v>
      </c>
      <c r="O72" s="276">
        <f>SUM(O52:O66)</f>
        <v>48</v>
      </c>
      <c r="P72" s="264">
        <f>SUM(P52:P66)</f>
        <v>93</v>
      </c>
      <c r="Q72" s="245">
        <v>23</v>
      </c>
      <c r="R72" s="276"/>
      <c r="S72" s="264"/>
      <c r="T72" s="217">
        <v>15</v>
      </c>
      <c r="U72" s="226"/>
      <c r="V72" s="552"/>
      <c r="W72" s="244"/>
      <c r="X72" s="244"/>
      <c r="Y72" s="244"/>
      <c r="Z72" s="244"/>
      <c r="AA72" s="244"/>
      <c r="AB72" s="244"/>
      <c r="AC72" s="244"/>
      <c r="AD72" s="244"/>
      <c r="AE72" s="244"/>
      <c r="AF72" s="244"/>
      <c r="AG72" s="244"/>
      <c r="AH72" s="244"/>
      <c r="AI72" s="244"/>
      <c r="AJ72" s="244"/>
      <c r="AK72" s="244"/>
      <c r="AL72" s="244"/>
      <c r="AM72" s="244"/>
      <c r="AN72" s="244"/>
      <c r="AO72" s="244"/>
      <c r="AP72" s="244"/>
      <c r="AQ72" s="244"/>
      <c r="AR72" s="244"/>
      <c r="AS72" s="244"/>
      <c r="AT72" s="244"/>
      <c r="AU72" s="244"/>
      <c r="AV72" s="244"/>
      <c r="AW72" s="244"/>
      <c r="AX72" s="244"/>
      <c r="AY72" s="244"/>
      <c r="AZ72" s="244"/>
      <c r="BA72" s="244"/>
      <c r="BB72" s="244"/>
      <c r="BC72" s="244"/>
      <c r="BD72" s="244"/>
      <c r="BE72" s="244"/>
      <c r="BF72" s="244"/>
      <c r="BG72" s="244"/>
    </row>
    <row r="73" spans="1:59" s="105" customFormat="1">
      <c r="A73" s="92"/>
      <c r="B73" s="211" t="s">
        <v>144</v>
      </c>
      <c r="C73" s="220">
        <f t="shared" ref="C73:H73" si="5">C24+C72</f>
        <v>339</v>
      </c>
      <c r="D73" s="220">
        <f t="shared" si="5"/>
        <v>381</v>
      </c>
      <c r="E73" s="266">
        <f t="shared" si="5"/>
        <v>720</v>
      </c>
      <c r="F73" s="220">
        <f t="shared" si="5"/>
        <v>1495</v>
      </c>
      <c r="G73" s="220">
        <f t="shared" si="5"/>
        <v>2335</v>
      </c>
      <c r="H73" s="220">
        <f t="shared" si="5"/>
        <v>120</v>
      </c>
      <c r="I73" s="32"/>
      <c r="J73" s="32"/>
      <c r="K73" s="33"/>
      <c r="L73" s="32"/>
      <c r="M73" s="32"/>
      <c r="N73" s="34"/>
      <c r="O73" s="220">
        <f t="shared" ref="O73:T73" si="6">O24+O72</f>
        <v>48</v>
      </c>
      <c r="P73" s="220">
        <f t="shared" si="6"/>
        <v>93</v>
      </c>
      <c r="Q73" s="220">
        <f t="shared" si="6"/>
        <v>30</v>
      </c>
      <c r="R73" s="220">
        <f t="shared" si="6"/>
        <v>0</v>
      </c>
      <c r="S73" s="220">
        <f t="shared" si="6"/>
        <v>0</v>
      </c>
      <c r="T73" s="220">
        <f t="shared" si="6"/>
        <v>30</v>
      </c>
      <c r="U73" s="98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</row>
    <row r="74" spans="1:59" s="103" customFormat="1" ht="12" thickBot="1">
      <c r="A74" s="74"/>
      <c r="B74" s="75"/>
      <c r="C74" s="76"/>
      <c r="D74" s="86"/>
      <c r="E74" s="82"/>
      <c r="G74" s="77"/>
      <c r="H74" s="77"/>
      <c r="I74" s="78"/>
      <c r="J74" s="78"/>
      <c r="K74" s="79"/>
      <c r="L74" s="78"/>
      <c r="M74" s="78"/>
      <c r="N74" s="79"/>
      <c r="O74" s="78"/>
      <c r="P74" s="78"/>
      <c r="Q74" s="79"/>
      <c r="R74" s="78"/>
      <c r="S74" s="78"/>
      <c r="T74" s="79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  <c r="AU74" s="102"/>
      <c r="AV74" s="102"/>
      <c r="AW74" s="102"/>
      <c r="AX74" s="102"/>
      <c r="AY74" s="102"/>
      <c r="AZ74" s="102"/>
      <c r="BA74" s="102"/>
      <c r="BB74" s="102"/>
      <c r="BC74" s="102"/>
      <c r="BD74" s="102"/>
      <c r="BE74" s="102"/>
      <c r="BF74" s="102"/>
      <c r="BG74" s="102"/>
    </row>
    <row r="75" spans="1:59" s="105" customFormat="1" ht="10.9" customHeight="1" thickBot="1">
      <c r="A75" s="788" t="s">
        <v>72</v>
      </c>
      <c r="B75" s="809"/>
      <c r="C75" s="813" t="s">
        <v>6</v>
      </c>
      <c r="D75" s="813" t="s">
        <v>7</v>
      </c>
      <c r="E75" s="813" t="s">
        <v>8</v>
      </c>
      <c r="F75" s="813" t="s">
        <v>9</v>
      </c>
      <c r="G75" s="819" t="s">
        <v>3</v>
      </c>
      <c r="H75" s="875" t="s">
        <v>4</v>
      </c>
      <c r="I75" s="807" t="s">
        <v>47</v>
      </c>
      <c r="J75" s="806"/>
      <c r="K75" s="808"/>
      <c r="L75" s="807" t="s">
        <v>48</v>
      </c>
      <c r="M75" s="806"/>
      <c r="N75" s="808"/>
      <c r="O75" s="807" t="s">
        <v>49</v>
      </c>
      <c r="P75" s="806"/>
      <c r="Q75" s="808"/>
      <c r="R75" s="807" t="s">
        <v>50</v>
      </c>
      <c r="S75" s="806"/>
      <c r="T75" s="806"/>
      <c r="U75" s="231"/>
      <c r="V75" s="45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</row>
    <row r="76" spans="1:59" s="105" customFormat="1" ht="23.25" thickBot="1">
      <c r="A76" s="810"/>
      <c r="B76" s="810"/>
      <c r="C76" s="814"/>
      <c r="D76" s="814"/>
      <c r="E76" s="814"/>
      <c r="F76" s="814"/>
      <c r="G76" s="820"/>
      <c r="H76" s="876"/>
      <c r="I76" s="658" t="s">
        <v>14</v>
      </c>
      <c r="J76" s="43" t="s">
        <v>15</v>
      </c>
      <c r="K76" s="46" t="s">
        <v>4</v>
      </c>
      <c r="L76" s="45" t="s">
        <v>14</v>
      </c>
      <c r="M76" s="43" t="s">
        <v>15</v>
      </c>
      <c r="N76" s="46" t="s">
        <v>4</v>
      </c>
      <c r="O76" s="45" t="s">
        <v>6</v>
      </c>
      <c r="P76" s="43" t="s">
        <v>15</v>
      </c>
      <c r="Q76" s="555" t="s">
        <v>4</v>
      </c>
      <c r="R76" s="45" t="s">
        <v>14</v>
      </c>
      <c r="S76" s="43" t="s">
        <v>15</v>
      </c>
      <c r="T76" s="44" t="s">
        <v>4</v>
      </c>
      <c r="U76" s="225"/>
      <c r="V76" s="45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</row>
    <row r="77" spans="1:59" s="421" customFormat="1" ht="12">
      <c r="A77" s="624">
        <v>16</v>
      </c>
      <c r="B77" s="625" t="s">
        <v>63</v>
      </c>
      <c r="C77" s="396">
        <v>21</v>
      </c>
      <c r="D77" s="397">
        <v>39</v>
      </c>
      <c r="E77" s="397">
        <v>60</v>
      </c>
      <c r="F77" s="397">
        <v>140</v>
      </c>
      <c r="G77" s="399">
        <v>200</v>
      </c>
      <c r="H77" s="656">
        <v>10</v>
      </c>
      <c r="I77" s="657"/>
      <c r="J77" s="652"/>
      <c r="K77" s="467"/>
      <c r="L77" s="446">
        <v>21</v>
      </c>
      <c r="M77" s="404"/>
      <c r="N77" s="467">
        <v>3</v>
      </c>
      <c r="O77" s="446"/>
      <c r="P77" s="404">
        <v>21</v>
      </c>
      <c r="Q77" s="467">
        <v>3</v>
      </c>
      <c r="R77" s="446"/>
      <c r="S77" s="404">
        <v>18</v>
      </c>
      <c r="T77" s="467" t="s">
        <v>24</v>
      </c>
      <c r="U77" s="469"/>
      <c r="V77" s="380"/>
      <c r="W77" s="356"/>
      <c r="X77" s="356"/>
      <c r="Y77" s="356"/>
      <c r="Z77" s="356"/>
      <c r="AA77" s="356"/>
      <c r="AB77" s="356"/>
      <c r="AC77" s="356"/>
      <c r="AD77" s="356"/>
      <c r="AE77" s="356"/>
      <c r="AF77" s="356"/>
      <c r="AG77" s="356"/>
      <c r="AH77" s="356"/>
      <c r="AI77" s="356"/>
      <c r="AJ77" s="356"/>
      <c r="AK77" s="356"/>
      <c r="AL77" s="356"/>
      <c r="AM77" s="356"/>
      <c r="AN77" s="356"/>
      <c r="AO77" s="356"/>
      <c r="AP77" s="356"/>
      <c r="AQ77" s="356"/>
      <c r="AR77" s="356"/>
      <c r="AS77" s="356"/>
      <c r="AT77" s="356"/>
      <c r="AU77" s="356"/>
      <c r="AV77" s="356"/>
      <c r="AW77" s="356"/>
      <c r="AX77" s="356"/>
      <c r="AY77" s="356"/>
      <c r="AZ77" s="356"/>
      <c r="BA77" s="356"/>
      <c r="BB77" s="356"/>
      <c r="BC77" s="356"/>
      <c r="BD77" s="356"/>
      <c r="BE77" s="356"/>
      <c r="BF77" s="356"/>
      <c r="BG77" s="356"/>
    </row>
    <row r="78" spans="1:59" s="421" customFormat="1" ht="12">
      <c r="A78" s="614">
        <v>17</v>
      </c>
      <c r="B78" s="619" t="s">
        <v>164</v>
      </c>
      <c r="C78" s="644">
        <v>9</v>
      </c>
      <c r="D78" s="644">
        <v>6</v>
      </c>
      <c r="E78" s="645">
        <f t="shared" ref="E78:E101" si="7">SUM(C78:D78)</f>
        <v>15</v>
      </c>
      <c r="F78" s="645">
        <v>30</v>
      </c>
      <c r="G78" s="646">
        <f t="shared" ref="G78:G101" si="8">E78+F78</f>
        <v>45</v>
      </c>
      <c r="H78" s="649">
        <v>2</v>
      </c>
      <c r="I78" s="655"/>
      <c r="J78" s="639"/>
      <c r="K78" s="650"/>
      <c r="L78" s="644">
        <v>9</v>
      </c>
      <c r="M78" s="644">
        <v>6</v>
      </c>
      <c r="N78" s="727">
        <v>2</v>
      </c>
      <c r="O78" s="724"/>
      <c r="P78" s="640"/>
      <c r="Q78" s="729"/>
      <c r="R78" s="724"/>
      <c r="S78" s="640"/>
      <c r="T78" s="729"/>
      <c r="U78" s="383" t="s">
        <v>134</v>
      </c>
      <c r="V78" s="380"/>
      <c r="W78" s="356"/>
      <c r="X78" s="356"/>
      <c r="Y78" s="356"/>
      <c r="Z78" s="356"/>
      <c r="AA78" s="356"/>
      <c r="AB78" s="356"/>
      <c r="AC78" s="356"/>
      <c r="AD78" s="356"/>
      <c r="AE78" s="356"/>
      <c r="AF78" s="356"/>
      <c r="AG78" s="356"/>
      <c r="AH78" s="356"/>
      <c r="AI78" s="356"/>
      <c r="AJ78" s="356"/>
      <c r="AK78" s="356"/>
      <c r="AL78" s="356"/>
      <c r="AM78" s="356"/>
      <c r="AN78" s="356"/>
      <c r="AO78" s="356"/>
      <c r="AP78" s="356"/>
      <c r="AQ78" s="356"/>
      <c r="AR78" s="356"/>
      <c r="AS78" s="356"/>
      <c r="AT78" s="356"/>
      <c r="AU78" s="356"/>
      <c r="AV78" s="356"/>
      <c r="AW78" s="356"/>
      <c r="AX78" s="356"/>
      <c r="AY78" s="356"/>
      <c r="AZ78" s="356"/>
      <c r="BA78" s="356"/>
      <c r="BB78" s="356"/>
      <c r="BC78" s="356"/>
      <c r="BD78" s="356"/>
      <c r="BE78" s="356"/>
      <c r="BF78" s="356"/>
      <c r="BG78" s="356"/>
    </row>
    <row r="79" spans="1:59" s="421" customFormat="1" ht="12">
      <c r="A79" s="614">
        <v>18</v>
      </c>
      <c r="B79" s="619" t="s">
        <v>162</v>
      </c>
      <c r="C79" s="644">
        <v>12</v>
      </c>
      <c r="D79" s="644">
        <v>6</v>
      </c>
      <c r="E79" s="645">
        <f t="shared" si="7"/>
        <v>18</v>
      </c>
      <c r="F79" s="645">
        <v>22</v>
      </c>
      <c r="G79" s="646">
        <v>40</v>
      </c>
      <c r="H79" s="649">
        <v>2</v>
      </c>
      <c r="I79" s="655"/>
      <c r="J79" s="639"/>
      <c r="K79" s="651"/>
      <c r="L79" s="644">
        <v>12</v>
      </c>
      <c r="M79" s="644">
        <v>6</v>
      </c>
      <c r="N79" s="727">
        <v>2</v>
      </c>
      <c r="O79" s="724"/>
      <c r="P79" s="640"/>
      <c r="Q79" s="729"/>
      <c r="R79" s="724"/>
      <c r="S79" s="640"/>
      <c r="T79" s="729"/>
      <c r="U79" s="383" t="s">
        <v>138</v>
      </c>
      <c r="V79" s="380"/>
      <c r="W79" s="356"/>
      <c r="X79" s="356"/>
      <c r="Y79" s="356"/>
      <c r="Z79" s="356"/>
      <c r="AA79" s="356"/>
      <c r="AB79" s="356"/>
      <c r="AC79" s="356"/>
      <c r="AD79" s="356"/>
      <c r="AE79" s="356"/>
      <c r="AF79" s="356"/>
      <c r="AG79" s="356"/>
      <c r="AH79" s="356"/>
      <c r="AI79" s="356"/>
      <c r="AJ79" s="356"/>
      <c r="AK79" s="356"/>
      <c r="AL79" s="356"/>
      <c r="AM79" s="356"/>
      <c r="AN79" s="356"/>
      <c r="AO79" s="356"/>
      <c r="AP79" s="356"/>
      <c r="AQ79" s="356"/>
      <c r="AR79" s="356"/>
      <c r="AS79" s="356"/>
      <c r="AT79" s="356"/>
      <c r="AU79" s="356"/>
      <c r="AV79" s="356"/>
      <c r="AW79" s="356"/>
      <c r="AX79" s="356"/>
      <c r="AY79" s="356"/>
      <c r="AZ79" s="356"/>
      <c r="BA79" s="356"/>
      <c r="BB79" s="356"/>
      <c r="BC79" s="356"/>
      <c r="BD79" s="356"/>
      <c r="BE79" s="356"/>
      <c r="BF79" s="356"/>
      <c r="BG79" s="356"/>
    </row>
    <row r="80" spans="1:59" s="421" customFormat="1" ht="12">
      <c r="A80" s="614">
        <v>19</v>
      </c>
      <c r="B80" s="619" t="s">
        <v>58</v>
      </c>
      <c r="C80" s="644">
        <v>18</v>
      </c>
      <c r="D80" s="644">
        <v>6</v>
      </c>
      <c r="E80" s="645">
        <f t="shared" si="7"/>
        <v>24</v>
      </c>
      <c r="F80" s="645">
        <v>36</v>
      </c>
      <c r="G80" s="646">
        <f t="shared" si="8"/>
        <v>60</v>
      </c>
      <c r="H80" s="649">
        <v>3</v>
      </c>
      <c r="I80" s="655"/>
      <c r="J80" s="639"/>
      <c r="K80" s="650"/>
      <c r="L80" s="644">
        <v>18</v>
      </c>
      <c r="M80" s="644">
        <v>6</v>
      </c>
      <c r="N80" s="727" t="s">
        <v>30</v>
      </c>
      <c r="O80" s="724"/>
      <c r="P80" s="640"/>
      <c r="Q80" s="729"/>
      <c r="R80" s="724"/>
      <c r="S80" s="640"/>
      <c r="T80" s="729"/>
      <c r="U80" s="383" t="s">
        <v>136</v>
      </c>
      <c r="V80" s="380"/>
      <c r="W80" s="356"/>
      <c r="X80" s="356"/>
      <c r="Y80" s="356"/>
      <c r="Z80" s="356"/>
      <c r="AA80" s="356"/>
      <c r="AB80" s="356"/>
      <c r="AC80" s="356"/>
      <c r="AD80" s="356"/>
      <c r="AE80" s="356"/>
      <c r="AF80" s="356"/>
      <c r="AG80" s="356"/>
      <c r="AH80" s="356"/>
      <c r="AI80" s="356"/>
      <c r="AJ80" s="356"/>
      <c r="AK80" s="356"/>
      <c r="AL80" s="356"/>
      <c r="AM80" s="356"/>
      <c r="AN80" s="356"/>
      <c r="AO80" s="356"/>
      <c r="AP80" s="356"/>
      <c r="AQ80" s="356"/>
      <c r="AR80" s="356"/>
      <c r="AS80" s="356"/>
      <c r="AT80" s="356"/>
      <c r="AU80" s="356"/>
      <c r="AV80" s="356"/>
      <c r="AW80" s="356"/>
      <c r="AX80" s="356"/>
      <c r="AY80" s="356"/>
      <c r="AZ80" s="356"/>
      <c r="BA80" s="356"/>
      <c r="BB80" s="356"/>
      <c r="BC80" s="356"/>
      <c r="BD80" s="356"/>
      <c r="BE80" s="356"/>
      <c r="BF80" s="356"/>
      <c r="BG80" s="356"/>
    </row>
    <row r="81" spans="1:59" s="421" customFormat="1" ht="12">
      <c r="A81" s="614">
        <v>20</v>
      </c>
      <c r="B81" s="619" t="s">
        <v>165</v>
      </c>
      <c r="C81" s="644">
        <v>12</v>
      </c>
      <c r="D81" s="644">
        <v>6</v>
      </c>
      <c r="E81" s="645">
        <v>18</v>
      </c>
      <c r="F81" s="645">
        <v>22</v>
      </c>
      <c r="G81" s="646">
        <v>40</v>
      </c>
      <c r="H81" s="649">
        <v>2</v>
      </c>
      <c r="I81" s="655"/>
      <c r="J81" s="639"/>
      <c r="K81" s="650"/>
      <c r="L81" s="648"/>
      <c r="M81" s="648"/>
      <c r="N81" s="728"/>
      <c r="O81" s="725">
        <v>12</v>
      </c>
      <c r="P81" s="644">
        <v>6</v>
      </c>
      <c r="Q81" s="727">
        <v>2</v>
      </c>
      <c r="R81" s="732"/>
      <c r="S81" s="642"/>
      <c r="T81" s="729"/>
      <c r="U81" s="383" t="s">
        <v>133</v>
      </c>
      <c r="V81" s="380"/>
      <c r="W81" s="356"/>
      <c r="X81" s="356"/>
      <c r="Y81" s="356"/>
      <c r="Z81" s="356"/>
      <c r="AA81" s="356"/>
      <c r="AB81" s="356"/>
      <c r="AC81" s="356"/>
      <c r="AD81" s="356"/>
      <c r="AE81" s="356"/>
      <c r="AF81" s="356"/>
      <c r="AG81" s="356"/>
      <c r="AH81" s="356"/>
      <c r="AI81" s="356"/>
      <c r="AJ81" s="356"/>
      <c r="AK81" s="356"/>
      <c r="AL81" s="356"/>
      <c r="AM81" s="356"/>
      <c r="AN81" s="356"/>
      <c r="AO81" s="356"/>
      <c r="AP81" s="356"/>
      <c r="AQ81" s="356"/>
      <c r="AR81" s="356"/>
      <c r="AS81" s="356"/>
      <c r="AT81" s="356"/>
      <c r="AU81" s="356"/>
      <c r="AV81" s="356"/>
      <c r="AW81" s="356"/>
      <c r="AX81" s="356"/>
      <c r="AY81" s="356"/>
      <c r="AZ81" s="356"/>
      <c r="BA81" s="356"/>
      <c r="BB81" s="356"/>
      <c r="BC81" s="356"/>
      <c r="BD81" s="356"/>
      <c r="BE81" s="356"/>
      <c r="BF81" s="356"/>
      <c r="BG81" s="356"/>
    </row>
    <row r="82" spans="1:59" s="421" customFormat="1" ht="12">
      <c r="A82" s="614">
        <v>21</v>
      </c>
      <c r="B82" s="619" t="s">
        <v>166</v>
      </c>
      <c r="C82" s="644">
        <v>16</v>
      </c>
      <c r="D82" s="644">
        <v>6</v>
      </c>
      <c r="E82" s="779">
        <f t="shared" si="7"/>
        <v>22</v>
      </c>
      <c r="F82" s="779">
        <v>28</v>
      </c>
      <c r="G82" s="646">
        <v>50</v>
      </c>
      <c r="H82" s="649">
        <v>2</v>
      </c>
      <c r="I82" s="655"/>
      <c r="J82" s="639"/>
      <c r="K82" s="650"/>
      <c r="L82" s="648"/>
      <c r="M82" s="648"/>
      <c r="N82" s="728"/>
      <c r="O82" s="725">
        <v>16</v>
      </c>
      <c r="P82" s="644">
        <v>6</v>
      </c>
      <c r="Q82" s="727">
        <v>2</v>
      </c>
      <c r="R82" s="732"/>
      <c r="S82" s="642"/>
      <c r="T82" s="729"/>
      <c r="U82" s="694" t="s">
        <v>137</v>
      </c>
      <c r="V82" s="380"/>
      <c r="W82" s="356"/>
      <c r="X82" s="356"/>
      <c r="Y82" s="356"/>
      <c r="Z82" s="356"/>
      <c r="AA82" s="356"/>
      <c r="AB82" s="356"/>
      <c r="AC82" s="356"/>
      <c r="AD82" s="356"/>
      <c r="AE82" s="356"/>
      <c r="AF82" s="356"/>
      <c r="AG82" s="356"/>
      <c r="AH82" s="356"/>
      <c r="AI82" s="356"/>
      <c r="AJ82" s="356"/>
      <c r="AK82" s="356"/>
      <c r="AL82" s="356"/>
      <c r="AM82" s="356"/>
      <c r="AN82" s="356"/>
      <c r="AO82" s="356"/>
      <c r="AP82" s="356"/>
      <c r="AQ82" s="356"/>
      <c r="AR82" s="356"/>
      <c r="AS82" s="356"/>
      <c r="AT82" s="356"/>
      <c r="AU82" s="356"/>
      <c r="AV82" s="356"/>
      <c r="AW82" s="356"/>
      <c r="AX82" s="356"/>
      <c r="AY82" s="356"/>
      <c r="AZ82" s="356"/>
      <c r="BA82" s="356"/>
      <c r="BB82" s="356"/>
      <c r="BC82" s="356"/>
      <c r="BD82" s="356"/>
      <c r="BE82" s="356"/>
      <c r="BF82" s="356"/>
      <c r="BG82" s="356"/>
    </row>
    <row r="83" spans="1:59" s="421" customFormat="1" ht="12">
      <c r="A83" s="614">
        <v>22</v>
      </c>
      <c r="B83" s="619" t="s">
        <v>167</v>
      </c>
      <c r="C83" s="644">
        <v>12</v>
      </c>
      <c r="D83" s="644">
        <v>12</v>
      </c>
      <c r="E83" s="645">
        <f t="shared" si="7"/>
        <v>24</v>
      </c>
      <c r="F83" s="645">
        <v>76</v>
      </c>
      <c r="G83" s="646">
        <v>100</v>
      </c>
      <c r="H83" s="649">
        <v>4</v>
      </c>
      <c r="I83" s="655"/>
      <c r="J83" s="639"/>
      <c r="K83" s="650"/>
      <c r="L83" s="640"/>
      <c r="M83" s="640"/>
      <c r="N83" s="729"/>
      <c r="O83" s="725">
        <v>12</v>
      </c>
      <c r="P83" s="644">
        <v>12</v>
      </c>
      <c r="Q83" s="727" t="s">
        <v>24</v>
      </c>
      <c r="R83" s="732"/>
      <c r="S83" s="642"/>
      <c r="T83" s="729"/>
      <c r="U83" s="694" t="s">
        <v>133</v>
      </c>
      <c r="V83" s="380"/>
      <c r="W83" s="356"/>
      <c r="X83" s="356"/>
      <c r="Y83" s="356"/>
      <c r="Z83" s="356"/>
      <c r="AA83" s="356"/>
      <c r="AB83" s="356"/>
      <c r="AC83" s="356"/>
      <c r="AD83" s="356"/>
      <c r="AE83" s="356"/>
      <c r="AF83" s="356"/>
      <c r="AG83" s="356"/>
      <c r="AH83" s="356"/>
      <c r="AI83" s="356"/>
      <c r="AJ83" s="356"/>
      <c r="AK83" s="356"/>
      <c r="AL83" s="356"/>
      <c r="AM83" s="356"/>
      <c r="AN83" s="356"/>
      <c r="AO83" s="356"/>
      <c r="AP83" s="356"/>
      <c r="AQ83" s="356"/>
      <c r="AR83" s="356"/>
      <c r="AS83" s="356"/>
      <c r="AT83" s="356"/>
      <c r="AU83" s="356"/>
      <c r="AV83" s="356"/>
      <c r="AW83" s="356"/>
      <c r="AX83" s="356"/>
      <c r="AY83" s="356"/>
      <c r="AZ83" s="356"/>
      <c r="BA83" s="356"/>
      <c r="BB83" s="356"/>
      <c r="BC83" s="356"/>
      <c r="BD83" s="356"/>
      <c r="BE83" s="356"/>
      <c r="BF83" s="356"/>
      <c r="BG83" s="356"/>
    </row>
    <row r="84" spans="1:59" s="421" customFormat="1" ht="12">
      <c r="A84" s="614">
        <v>23</v>
      </c>
      <c r="B84" s="619" t="s">
        <v>168</v>
      </c>
      <c r="C84" s="644">
        <v>16</v>
      </c>
      <c r="D84" s="644">
        <v>6</v>
      </c>
      <c r="E84" s="645">
        <v>22</v>
      </c>
      <c r="F84" s="779">
        <v>28</v>
      </c>
      <c r="G84" s="780">
        <v>50</v>
      </c>
      <c r="H84" s="649">
        <v>2</v>
      </c>
      <c r="I84" s="655"/>
      <c r="J84" s="639"/>
      <c r="K84" s="650"/>
      <c r="L84" s="640"/>
      <c r="M84" s="640"/>
      <c r="N84" s="729"/>
      <c r="O84" s="725">
        <v>16</v>
      </c>
      <c r="P84" s="644">
        <v>6</v>
      </c>
      <c r="Q84" s="727">
        <v>2</v>
      </c>
      <c r="R84" s="732"/>
      <c r="S84" s="642"/>
      <c r="T84" s="729"/>
      <c r="U84" s="695" t="s">
        <v>134</v>
      </c>
      <c r="V84" s="380"/>
      <c r="W84" s="356"/>
      <c r="X84" s="356"/>
      <c r="Y84" s="356"/>
      <c r="Z84" s="356"/>
      <c r="AA84" s="356"/>
      <c r="AB84" s="356"/>
      <c r="AC84" s="356"/>
      <c r="AD84" s="356"/>
      <c r="AE84" s="356"/>
      <c r="AF84" s="356"/>
      <c r="AG84" s="356"/>
      <c r="AH84" s="356"/>
      <c r="AI84" s="356"/>
      <c r="AJ84" s="356"/>
      <c r="AK84" s="356"/>
      <c r="AL84" s="356"/>
      <c r="AM84" s="356"/>
      <c r="AN84" s="356"/>
      <c r="AO84" s="356"/>
      <c r="AP84" s="356"/>
      <c r="AQ84" s="356"/>
      <c r="AR84" s="356"/>
      <c r="AS84" s="356"/>
      <c r="AT84" s="356"/>
      <c r="AU84" s="356"/>
      <c r="AV84" s="356"/>
      <c r="AW84" s="356"/>
      <c r="AX84" s="356"/>
      <c r="AY84" s="356"/>
      <c r="AZ84" s="356"/>
      <c r="BA84" s="356"/>
      <c r="BB84" s="356"/>
      <c r="BC84" s="356"/>
      <c r="BD84" s="356"/>
      <c r="BE84" s="356"/>
      <c r="BF84" s="356"/>
      <c r="BG84" s="356"/>
    </row>
    <row r="85" spans="1:59" s="421" customFormat="1" ht="12">
      <c r="A85" s="614">
        <v>24</v>
      </c>
      <c r="B85" s="619" t="s">
        <v>169</v>
      </c>
      <c r="C85" s="644">
        <v>6</v>
      </c>
      <c r="D85" s="644">
        <v>6</v>
      </c>
      <c r="E85" s="645">
        <f t="shared" si="7"/>
        <v>12</v>
      </c>
      <c r="F85" s="779">
        <v>13</v>
      </c>
      <c r="G85" s="780">
        <f t="shared" si="8"/>
        <v>25</v>
      </c>
      <c r="H85" s="649">
        <v>1</v>
      </c>
      <c r="I85" s="655"/>
      <c r="J85" s="639"/>
      <c r="K85" s="650"/>
      <c r="L85" s="642"/>
      <c r="M85" s="642"/>
      <c r="N85" s="729"/>
      <c r="O85" s="725">
        <v>6</v>
      </c>
      <c r="P85" s="644">
        <v>6</v>
      </c>
      <c r="Q85" s="727">
        <v>1</v>
      </c>
      <c r="R85" s="724"/>
      <c r="S85" s="640"/>
      <c r="T85" s="729"/>
      <c r="U85" s="696" t="s">
        <v>132</v>
      </c>
      <c r="V85" s="380"/>
      <c r="W85" s="356"/>
      <c r="X85" s="356"/>
      <c r="Y85" s="356"/>
      <c r="Z85" s="356"/>
      <c r="AA85" s="356"/>
      <c r="AB85" s="356"/>
      <c r="AC85" s="356"/>
      <c r="AD85" s="356"/>
      <c r="AE85" s="356"/>
      <c r="AF85" s="356"/>
      <c r="AG85" s="356"/>
      <c r="AH85" s="356"/>
      <c r="AI85" s="356"/>
      <c r="AJ85" s="356"/>
      <c r="AK85" s="356"/>
      <c r="AL85" s="356"/>
      <c r="AM85" s="356"/>
      <c r="AN85" s="356"/>
      <c r="AO85" s="356"/>
      <c r="AP85" s="356"/>
      <c r="AQ85" s="356"/>
      <c r="AR85" s="356"/>
      <c r="AS85" s="356"/>
      <c r="AT85" s="356"/>
      <c r="AU85" s="356"/>
      <c r="AV85" s="356"/>
      <c r="AW85" s="356"/>
      <c r="AX85" s="356"/>
      <c r="AY85" s="356"/>
      <c r="AZ85" s="356"/>
      <c r="BA85" s="356"/>
      <c r="BB85" s="356"/>
      <c r="BC85" s="356"/>
      <c r="BD85" s="356"/>
      <c r="BE85" s="356"/>
      <c r="BF85" s="356"/>
      <c r="BG85" s="356"/>
    </row>
    <row r="86" spans="1:59" s="421" customFormat="1" ht="12">
      <c r="A86" s="614">
        <v>25</v>
      </c>
      <c r="B86" s="619" t="s">
        <v>171</v>
      </c>
      <c r="C86" s="644">
        <v>9</v>
      </c>
      <c r="D86" s="644">
        <v>6</v>
      </c>
      <c r="E86" s="645">
        <v>15</v>
      </c>
      <c r="F86" s="779">
        <v>10</v>
      </c>
      <c r="G86" s="780">
        <v>25</v>
      </c>
      <c r="H86" s="649">
        <v>1</v>
      </c>
      <c r="I86" s="655"/>
      <c r="J86" s="639"/>
      <c r="K86" s="650"/>
      <c r="L86" s="640"/>
      <c r="M86" s="640"/>
      <c r="N86" s="729"/>
      <c r="O86" s="725">
        <v>9</v>
      </c>
      <c r="P86" s="644">
        <v>6</v>
      </c>
      <c r="Q86" s="727">
        <v>1</v>
      </c>
      <c r="R86" s="732"/>
      <c r="S86" s="642"/>
      <c r="T86" s="729"/>
      <c r="U86" s="695" t="s">
        <v>136</v>
      </c>
      <c r="V86" s="380"/>
      <c r="W86" s="356"/>
      <c r="X86" s="356"/>
      <c r="Y86" s="356"/>
      <c r="Z86" s="356"/>
      <c r="AA86" s="356"/>
      <c r="AB86" s="356"/>
      <c r="AC86" s="356"/>
      <c r="AD86" s="356"/>
      <c r="AE86" s="356"/>
      <c r="AF86" s="356"/>
      <c r="AG86" s="356"/>
      <c r="AH86" s="356"/>
      <c r="AI86" s="356"/>
      <c r="AJ86" s="356"/>
      <c r="AK86" s="356"/>
      <c r="AL86" s="356"/>
      <c r="AM86" s="356"/>
      <c r="AN86" s="356"/>
      <c r="AO86" s="356"/>
      <c r="AP86" s="356"/>
      <c r="AQ86" s="356"/>
      <c r="AR86" s="356"/>
      <c r="AS86" s="356"/>
      <c r="AT86" s="356"/>
      <c r="AU86" s="356"/>
      <c r="AV86" s="356"/>
      <c r="AW86" s="356"/>
      <c r="AX86" s="356"/>
      <c r="AY86" s="356"/>
      <c r="AZ86" s="356"/>
      <c r="BA86" s="356"/>
      <c r="BB86" s="356"/>
      <c r="BC86" s="356"/>
      <c r="BD86" s="356"/>
      <c r="BE86" s="356"/>
      <c r="BF86" s="356"/>
      <c r="BG86" s="356"/>
    </row>
    <row r="87" spans="1:59" s="421" customFormat="1" ht="12">
      <c r="A87" s="614">
        <v>26</v>
      </c>
      <c r="B87" s="619" t="s">
        <v>172</v>
      </c>
      <c r="C87" s="644">
        <v>6</v>
      </c>
      <c r="D87" s="644">
        <v>6</v>
      </c>
      <c r="E87" s="645">
        <f t="shared" si="7"/>
        <v>12</v>
      </c>
      <c r="F87" s="779">
        <v>13</v>
      </c>
      <c r="G87" s="780">
        <f t="shared" si="8"/>
        <v>25</v>
      </c>
      <c r="H87" s="649">
        <v>1</v>
      </c>
      <c r="I87" s="655"/>
      <c r="J87" s="639"/>
      <c r="K87" s="650"/>
      <c r="L87" s="640"/>
      <c r="M87" s="640"/>
      <c r="N87" s="729"/>
      <c r="O87" s="725">
        <v>6</v>
      </c>
      <c r="P87" s="644">
        <v>6</v>
      </c>
      <c r="Q87" s="727">
        <v>1</v>
      </c>
      <c r="R87" s="732"/>
      <c r="S87" s="642"/>
      <c r="T87" s="729"/>
      <c r="U87" s="695" t="s">
        <v>132</v>
      </c>
      <c r="V87" s="380"/>
      <c r="W87" s="356"/>
      <c r="X87" s="356"/>
      <c r="Y87" s="356"/>
      <c r="Z87" s="356"/>
      <c r="AA87" s="356"/>
      <c r="AB87" s="356"/>
      <c r="AC87" s="356"/>
      <c r="AD87" s="356"/>
      <c r="AE87" s="356"/>
      <c r="AF87" s="356"/>
      <c r="AG87" s="356"/>
      <c r="AH87" s="356"/>
      <c r="AI87" s="356"/>
      <c r="AJ87" s="356"/>
      <c r="AK87" s="356"/>
      <c r="AL87" s="356"/>
      <c r="AM87" s="356"/>
      <c r="AN87" s="356"/>
      <c r="AO87" s="356"/>
      <c r="AP87" s="356"/>
      <c r="AQ87" s="356"/>
      <c r="AR87" s="356"/>
      <c r="AS87" s="356"/>
      <c r="AT87" s="356"/>
      <c r="AU87" s="356"/>
      <c r="AV87" s="356"/>
      <c r="AW87" s="356"/>
      <c r="AX87" s="356"/>
      <c r="AY87" s="356"/>
      <c r="AZ87" s="356"/>
      <c r="BA87" s="356"/>
      <c r="BB87" s="356"/>
      <c r="BC87" s="356"/>
      <c r="BD87" s="356"/>
      <c r="BE87" s="356"/>
      <c r="BF87" s="356"/>
      <c r="BG87" s="356"/>
    </row>
    <row r="88" spans="1:59" s="421" customFormat="1" ht="12">
      <c r="A88" s="614">
        <v>27</v>
      </c>
      <c r="B88" s="619" t="s">
        <v>173</v>
      </c>
      <c r="C88" s="644">
        <v>6</v>
      </c>
      <c r="D88" s="644">
        <v>6</v>
      </c>
      <c r="E88" s="645">
        <f t="shared" si="7"/>
        <v>12</v>
      </c>
      <c r="F88" s="779">
        <v>13</v>
      </c>
      <c r="G88" s="780">
        <f t="shared" si="8"/>
        <v>25</v>
      </c>
      <c r="H88" s="649">
        <v>1</v>
      </c>
      <c r="I88" s="655"/>
      <c r="J88" s="639"/>
      <c r="K88" s="650"/>
      <c r="L88" s="640"/>
      <c r="M88" s="640"/>
      <c r="N88" s="729"/>
      <c r="O88" s="725">
        <v>6</v>
      </c>
      <c r="P88" s="644">
        <v>6</v>
      </c>
      <c r="Q88" s="727">
        <v>1</v>
      </c>
      <c r="R88" s="732"/>
      <c r="S88" s="642"/>
      <c r="T88" s="729"/>
      <c r="U88" s="696" t="s">
        <v>132</v>
      </c>
      <c r="V88" s="380"/>
      <c r="W88" s="356"/>
      <c r="X88" s="356"/>
      <c r="Y88" s="356"/>
      <c r="Z88" s="356"/>
      <c r="AA88" s="356"/>
      <c r="AB88" s="356"/>
      <c r="AC88" s="356"/>
      <c r="AD88" s="356"/>
      <c r="AE88" s="356"/>
      <c r="AF88" s="356"/>
      <c r="AG88" s="356"/>
      <c r="AH88" s="356"/>
      <c r="AI88" s="356"/>
      <c r="AJ88" s="356"/>
      <c r="AK88" s="356"/>
      <c r="AL88" s="356"/>
      <c r="AM88" s="356"/>
      <c r="AN88" s="356"/>
      <c r="AO88" s="356"/>
      <c r="AP88" s="356"/>
      <c r="AQ88" s="356"/>
      <c r="AR88" s="356"/>
      <c r="AS88" s="356"/>
      <c r="AT88" s="356"/>
      <c r="AU88" s="356"/>
      <c r="AV88" s="356"/>
      <c r="AW88" s="356"/>
      <c r="AX88" s="356"/>
      <c r="AY88" s="356"/>
      <c r="AZ88" s="356"/>
      <c r="BA88" s="356"/>
      <c r="BB88" s="356"/>
      <c r="BC88" s="356"/>
      <c r="BD88" s="356"/>
      <c r="BE88" s="356"/>
      <c r="BF88" s="356"/>
      <c r="BG88" s="356"/>
    </row>
    <row r="89" spans="1:59" s="421" customFormat="1" ht="12">
      <c r="A89" s="614">
        <v>28</v>
      </c>
      <c r="B89" s="619" t="s">
        <v>174</v>
      </c>
      <c r="C89" s="644">
        <v>12</v>
      </c>
      <c r="D89" s="644">
        <v>6</v>
      </c>
      <c r="E89" s="645">
        <f t="shared" si="7"/>
        <v>18</v>
      </c>
      <c r="F89" s="779">
        <v>32</v>
      </c>
      <c r="G89" s="780">
        <v>50</v>
      </c>
      <c r="H89" s="649">
        <v>2</v>
      </c>
      <c r="I89" s="655"/>
      <c r="J89" s="639"/>
      <c r="K89" s="650"/>
      <c r="L89" s="640"/>
      <c r="M89" s="640"/>
      <c r="N89" s="729"/>
      <c r="O89" s="725">
        <v>12</v>
      </c>
      <c r="P89" s="644">
        <v>6</v>
      </c>
      <c r="Q89" s="727" t="s">
        <v>154</v>
      </c>
      <c r="R89" s="732"/>
      <c r="S89" s="642"/>
      <c r="T89" s="729"/>
      <c r="U89" s="697" t="s">
        <v>136</v>
      </c>
      <c r="V89" s="380"/>
      <c r="W89" s="356"/>
      <c r="X89" s="356"/>
      <c r="Y89" s="356"/>
      <c r="Z89" s="356"/>
      <c r="AA89" s="356"/>
      <c r="AB89" s="356"/>
      <c r="AC89" s="356"/>
      <c r="AD89" s="356"/>
      <c r="AE89" s="356"/>
      <c r="AF89" s="356"/>
      <c r="AG89" s="356"/>
      <c r="AH89" s="356"/>
      <c r="AI89" s="356"/>
      <c r="AJ89" s="356"/>
      <c r="AK89" s="356"/>
      <c r="AL89" s="356"/>
      <c r="AM89" s="356"/>
      <c r="AN89" s="356"/>
      <c r="AO89" s="356"/>
      <c r="AP89" s="356"/>
      <c r="AQ89" s="356"/>
      <c r="AR89" s="356"/>
      <c r="AS89" s="356"/>
      <c r="AT89" s="356"/>
      <c r="AU89" s="356"/>
      <c r="AV89" s="356"/>
      <c r="AW89" s="356"/>
      <c r="AX89" s="356"/>
      <c r="AY89" s="356"/>
      <c r="AZ89" s="356"/>
      <c r="BA89" s="356"/>
      <c r="BB89" s="356"/>
      <c r="BC89" s="356"/>
      <c r="BD89" s="356"/>
      <c r="BE89" s="356"/>
      <c r="BF89" s="356"/>
      <c r="BG89" s="356"/>
    </row>
    <row r="90" spans="1:59" s="421" customFormat="1" ht="12">
      <c r="A90" s="614">
        <v>29</v>
      </c>
      <c r="B90" s="619" t="s">
        <v>175</v>
      </c>
      <c r="C90" s="644">
        <v>12</v>
      </c>
      <c r="D90" s="644">
        <v>6</v>
      </c>
      <c r="E90" s="645">
        <f t="shared" si="7"/>
        <v>18</v>
      </c>
      <c r="F90" s="779">
        <v>32</v>
      </c>
      <c r="G90" s="780">
        <v>50</v>
      </c>
      <c r="H90" s="649">
        <v>2</v>
      </c>
      <c r="I90" s="655"/>
      <c r="J90" s="639"/>
      <c r="K90" s="650"/>
      <c r="L90" s="640"/>
      <c r="M90" s="640"/>
      <c r="N90" s="730"/>
      <c r="O90" s="725">
        <v>12</v>
      </c>
      <c r="P90" s="644">
        <v>6</v>
      </c>
      <c r="Q90" s="727">
        <v>2</v>
      </c>
      <c r="R90" s="724"/>
      <c r="S90" s="640"/>
      <c r="T90" s="729"/>
      <c r="U90" s="698" t="s">
        <v>136</v>
      </c>
      <c r="V90" s="380"/>
      <c r="W90" s="356"/>
      <c r="X90" s="356"/>
      <c r="Y90" s="356"/>
      <c r="Z90" s="356"/>
      <c r="AA90" s="356"/>
      <c r="AB90" s="356"/>
      <c r="AC90" s="356"/>
      <c r="AD90" s="356"/>
      <c r="AE90" s="356"/>
      <c r="AF90" s="356"/>
      <c r="AG90" s="356"/>
      <c r="AH90" s="356"/>
      <c r="AI90" s="356"/>
      <c r="AJ90" s="356"/>
      <c r="AK90" s="356"/>
      <c r="AL90" s="356"/>
      <c r="AM90" s="356"/>
      <c r="AN90" s="356"/>
      <c r="AO90" s="356"/>
      <c r="AP90" s="356"/>
      <c r="AQ90" s="356"/>
      <c r="AR90" s="356"/>
      <c r="AS90" s="356"/>
      <c r="AT90" s="356"/>
      <c r="AU90" s="356"/>
      <c r="AV90" s="356"/>
      <c r="AW90" s="356"/>
      <c r="AX90" s="356"/>
      <c r="AY90" s="356"/>
      <c r="AZ90" s="356"/>
      <c r="BA90" s="356"/>
      <c r="BB90" s="356"/>
      <c r="BC90" s="356"/>
      <c r="BD90" s="356"/>
      <c r="BE90" s="356"/>
      <c r="BF90" s="356"/>
      <c r="BG90" s="356"/>
    </row>
    <row r="91" spans="1:59" s="421" customFormat="1" ht="12">
      <c r="A91" s="614">
        <v>30</v>
      </c>
      <c r="B91" s="619" t="s">
        <v>176</v>
      </c>
      <c r="C91" s="644">
        <v>6</v>
      </c>
      <c r="D91" s="644">
        <v>6</v>
      </c>
      <c r="E91" s="645">
        <f t="shared" si="7"/>
        <v>12</v>
      </c>
      <c r="F91" s="779">
        <v>13</v>
      </c>
      <c r="G91" s="780">
        <f t="shared" si="8"/>
        <v>25</v>
      </c>
      <c r="H91" s="649">
        <v>1</v>
      </c>
      <c r="I91" s="655"/>
      <c r="J91" s="639"/>
      <c r="K91" s="650"/>
      <c r="L91" s="640"/>
      <c r="M91" s="640"/>
      <c r="N91" s="729"/>
      <c r="O91" s="724"/>
      <c r="P91" s="640"/>
      <c r="Q91" s="729"/>
      <c r="R91" s="725">
        <v>6</v>
      </c>
      <c r="S91" s="644">
        <v>6</v>
      </c>
      <c r="T91" s="727">
        <v>1</v>
      </c>
      <c r="U91" s="694" t="s">
        <v>133</v>
      </c>
      <c r="V91" s="380"/>
      <c r="W91" s="356"/>
      <c r="X91" s="356"/>
      <c r="Y91" s="356"/>
      <c r="Z91" s="356"/>
      <c r="AA91" s="356"/>
      <c r="AB91" s="356"/>
      <c r="AC91" s="356"/>
      <c r="AD91" s="356"/>
      <c r="AE91" s="356"/>
      <c r="AF91" s="356"/>
      <c r="AG91" s="356"/>
      <c r="AH91" s="356"/>
      <c r="AI91" s="356"/>
      <c r="AJ91" s="356"/>
      <c r="AK91" s="356"/>
      <c r="AL91" s="356"/>
      <c r="AM91" s="356"/>
      <c r="AN91" s="356"/>
      <c r="AO91" s="356"/>
      <c r="AP91" s="356"/>
      <c r="AQ91" s="356"/>
      <c r="AR91" s="356"/>
      <c r="AS91" s="356"/>
      <c r="AT91" s="356"/>
      <c r="AU91" s="356"/>
      <c r="AV91" s="356"/>
      <c r="AW91" s="356"/>
      <c r="AX91" s="356"/>
      <c r="AY91" s="356"/>
      <c r="AZ91" s="356"/>
      <c r="BA91" s="356"/>
      <c r="BB91" s="356"/>
      <c r="BC91" s="356"/>
      <c r="BD91" s="356"/>
      <c r="BE91" s="356"/>
      <c r="BF91" s="356"/>
      <c r="BG91" s="356"/>
    </row>
    <row r="92" spans="1:59" s="421" customFormat="1" ht="12">
      <c r="A92" s="614">
        <v>31</v>
      </c>
      <c r="B92" s="619" t="s">
        <v>177</v>
      </c>
      <c r="C92" s="644">
        <v>6</v>
      </c>
      <c r="D92" s="644">
        <v>6</v>
      </c>
      <c r="E92" s="645">
        <f t="shared" si="7"/>
        <v>12</v>
      </c>
      <c r="F92" s="779">
        <v>13</v>
      </c>
      <c r="G92" s="780">
        <f t="shared" si="8"/>
        <v>25</v>
      </c>
      <c r="H92" s="649">
        <v>1</v>
      </c>
      <c r="I92" s="655"/>
      <c r="J92" s="639"/>
      <c r="K92" s="650"/>
      <c r="L92" s="640"/>
      <c r="M92" s="640"/>
      <c r="N92" s="729"/>
      <c r="O92" s="726"/>
      <c r="P92" s="643"/>
      <c r="Q92" s="736"/>
      <c r="R92" s="725">
        <v>6</v>
      </c>
      <c r="S92" s="644">
        <v>6</v>
      </c>
      <c r="T92" s="727">
        <v>1</v>
      </c>
      <c r="U92" s="695" t="s">
        <v>133</v>
      </c>
      <c r="V92" s="380"/>
      <c r="W92" s="356"/>
      <c r="X92" s="356"/>
      <c r="Y92" s="356"/>
      <c r="Z92" s="356"/>
      <c r="AA92" s="356"/>
      <c r="AB92" s="356"/>
      <c r="AC92" s="356"/>
      <c r="AD92" s="356"/>
      <c r="AE92" s="356"/>
      <c r="AF92" s="356"/>
      <c r="AG92" s="356"/>
      <c r="AH92" s="356"/>
      <c r="AI92" s="356"/>
      <c r="AJ92" s="356"/>
      <c r="AK92" s="356"/>
      <c r="AL92" s="356"/>
      <c r="AM92" s="356"/>
      <c r="AN92" s="356"/>
      <c r="AO92" s="356"/>
      <c r="AP92" s="356"/>
      <c r="AQ92" s="356"/>
      <c r="AR92" s="356"/>
      <c r="AS92" s="356"/>
      <c r="AT92" s="356"/>
      <c r="AU92" s="356"/>
      <c r="AV92" s="356"/>
      <c r="AW92" s="356"/>
      <c r="AX92" s="356"/>
      <c r="AY92" s="356"/>
      <c r="AZ92" s="356"/>
      <c r="BA92" s="356"/>
      <c r="BB92" s="356"/>
      <c r="BC92" s="356"/>
      <c r="BD92" s="356"/>
      <c r="BE92" s="356"/>
      <c r="BF92" s="356"/>
      <c r="BG92" s="356"/>
    </row>
    <row r="93" spans="1:59" s="421" customFormat="1" ht="12">
      <c r="A93" s="614">
        <v>32</v>
      </c>
      <c r="B93" s="619" t="s">
        <v>182</v>
      </c>
      <c r="C93" s="644">
        <v>6</v>
      </c>
      <c r="D93" s="644">
        <v>6</v>
      </c>
      <c r="E93" s="645">
        <f t="shared" si="7"/>
        <v>12</v>
      </c>
      <c r="F93" s="779">
        <v>13</v>
      </c>
      <c r="G93" s="780">
        <v>25</v>
      </c>
      <c r="H93" s="649">
        <v>1</v>
      </c>
      <c r="I93" s="655"/>
      <c r="J93" s="639"/>
      <c r="K93" s="650"/>
      <c r="L93" s="640"/>
      <c r="M93" s="640"/>
      <c r="N93" s="729"/>
      <c r="O93" s="726"/>
      <c r="P93" s="643"/>
      <c r="Q93" s="736"/>
      <c r="R93" s="725">
        <v>6</v>
      </c>
      <c r="S93" s="644">
        <v>6</v>
      </c>
      <c r="T93" s="727">
        <v>1</v>
      </c>
      <c r="U93" s="696" t="s">
        <v>138</v>
      </c>
      <c r="V93" s="380"/>
      <c r="W93" s="356"/>
      <c r="X93" s="356"/>
      <c r="Y93" s="356"/>
      <c r="Z93" s="356"/>
      <c r="AA93" s="356"/>
      <c r="AB93" s="356"/>
      <c r="AC93" s="356"/>
      <c r="AD93" s="356"/>
      <c r="AE93" s="356"/>
      <c r="AF93" s="356"/>
      <c r="AG93" s="356"/>
      <c r="AH93" s="356"/>
      <c r="AI93" s="356"/>
      <c r="AJ93" s="356"/>
      <c r="AK93" s="356"/>
      <c r="AL93" s="356"/>
      <c r="AM93" s="356"/>
      <c r="AN93" s="356"/>
      <c r="AO93" s="356"/>
      <c r="AP93" s="356"/>
      <c r="AQ93" s="356"/>
      <c r="AR93" s="356"/>
      <c r="AS93" s="356"/>
      <c r="AT93" s="356"/>
      <c r="AU93" s="356"/>
      <c r="AV93" s="356"/>
      <c r="AW93" s="356"/>
      <c r="AX93" s="356"/>
      <c r="AY93" s="356"/>
      <c r="AZ93" s="356"/>
      <c r="BA93" s="356"/>
      <c r="BB93" s="356"/>
      <c r="BC93" s="356"/>
      <c r="BD93" s="356"/>
      <c r="BE93" s="356"/>
      <c r="BF93" s="356"/>
      <c r="BG93" s="356"/>
    </row>
    <row r="94" spans="1:59" s="421" customFormat="1" ht="12">
      <c r="A94" s="614">
        <v>33</v>
      </c>
      <c r="B94" s="620" t="s">
        <v>178</v>
      </c>
      <c r="C94" s="644">
        <v>18</v>
      </c>
      <c r="D94" s="644">
        <v>6</v>
      </c>
      <c r="E94" s="645">
        <f t="shared" si="7"/>
        <v>24</v>
      </c>
      <c r="F94" s="779">
        <v>51</v>
      </c>
      <c r="G94" s="780">
        <f t="shared" si="8"/>
        <v>75</v>
      </c>
      <c r="H94" s="649">
        <v>3</v>
      </c>
      <c r="I94" s="655"/>
      <c r="J94" s="639"/>
      <c r="K94" s="650"/>
      <c r="L94" s="640"/>
      <c r="M94" s="640"/>
      <c r="N94" s="729"/>
      <c r="O94" s="726"/>
      <c r="P94" s="643"/>
      <c r="Q94" s="736"/>
      <c r="R94" s="725">
        <v>18</v>
      </c>
      <c r="S94" s="644">
        <v>6</v>
      </c>
      <c r="T94" s="727" t="s">
        <v>30</v>
      </c>
      <c r="U94" s="694" t="s">
        <v>133</v>
      </c>
      <c r="V94" s="380"/>
      <c r="W94" s="356"/>
      <c r="X94" s="356"/>
      <c r="Y94" s="356"/>
      <c r="Z94" s="356"/>
      <c r="AA94" s="356"/>
      <c r="AB94" s="356"/>
      <c r="AC94" s="356"/>
      <c r="AD94" s="356"/>
      <c r="AE94" s="356"/>
      <c r="AF94" s="356"/>
      <c r="AG94" s="356"/>
      <c r="AH94" s="356"/>
      <c r="AI94" s="356"/>
      <c r="AJ94" s="356"/>
      <c r="AK94" s="356"/>
      <c r="AL94" s="356"/>
      <c r="AM94" s="356"/>
      <c r="AN94" s="356"/>
      <c r="AO94" s="356"/>
      <c r="AP94" s="356"/>
      <c r="AQ94" s="356"/>
      <c r="AR94" s="356"/>
      <c r="AS94" s="356"/>
      <c r="AT94" s="356"/>
      <c r="AU94" s="356"/>
      <c r="AV94" s="356"/>
      <c r="AW94" s="356"/>
      <c r="AX94" s="356"/>
      <c r="AY94" s="356"/>
      <c r="AZ94" s="356"/>
      <c r="BA94" s="356"/>
      <c r="BB94" s="356"/>
      <c r="BC94" s="356"/>
      <c r="BD94" s="356"/>
      <c r="BE94" s="356"/>
      <c r="BF94" s="356"/>
      <c r="BG94" s="356"/>
    </row>
    <row r="95" spans="1:59" s="421" customFormat="1" ht="12">
      <c r="A95" s="614">
        <v>34</v>
      </c>
      <c r="B95" s="620" t="s">
        <v>179</v>
      </c>
      <c r="C95" s="644">
        <v>6</v>
      </c>
      <c r="D95" s="644">
        <v>9</v>
      </c>
      <c r="E95" s="645">
        <f t="shared" si="7"/>
        <v>15</v>
      </c>
      <c r="F95" s="779">
        <v>35</v>
      </c>
      <c r="G95" s="780">
        <f t="shared" si="8"/>
        <v>50</v>
      </c>
      <c r="H95" s="649">
        <v>2</v>
      </c>
      <c r="I95" s="655"/>
      <c r="J95" s="639"/>
      <c r="K95" s="651"/>
      <c r="L95" s="640"/>
      <c r="M95" s="640"/>
      <c r="N95" s="729"/>
      <c r="O95" s="724"/>
      <c r="P95" s="640"/>
      <c r="Q95" s="729"/>
      <c r="R95" s="725">
        <v>6</v>
      </c>
      <c r="S95" s="644">
        <v>9</v>
      </c>
      <c r="T95" s="727">
        <v>2</v>
      </c>
      <c r="U95" s="696" t="s">
        <v>132</v>
      </c>
      <c r="V95" s="386"/>
      <c r="W95" s="387"/>
      <c r="X95" s="387"/>
      <c r="Y95" s="387"/>
      <c r="Z95" s="387"/>
      <c r="AA95" s="387"/>
      <c r="AB95" s="387"/>
      <c r="AC95" s="387"/>
      <c r="AD95" s="387"/>
      <c r="AE95" s="387"/>
      <c r="AF95" s="387"/>
      <c r="AG95" s="387"/>
      <c r="AH95" s="387"/>
      <c r="AI95" s="387"/>
      <c r="AJ95" s="387"/>
      <c r="AK95" s="387"/>
      <c r="AL95" s="387"/>
      <c r="AM95" s="387"/>
      <c r="AN95" s="387"/>
      <c r="AO95" s="387"/>
      <c r="AP95" s="387"/>
      <c r="AQ95" s="387"/>
      <c r="AR95" s="387"/>
      <c r="AS95" s="387"/>
      <c r="AT95" s="387"/>
      <c r="AU95" s="387"/>
      <c r="AV95" s="387"/>
      <c r="AW95" s="387"/>
      <c r="AX95" s="387"/>
      <c r="AY95" s="387"/>
      <c r="AZ95" s="387"/>
      <c r="BA95" s="387"/>
      <c r="BB95" s="387"/>
      <c r="BC95" s="387"/>
      <c r="BD95" s="387"/>
      <c r="BE95" s="387"/>
      <c r="BF95" s="387"/>
      <c r="BG95" s="387"/>
    </row>
    <row r="96" spans="1:59" s="356" customFormat="1" ht="12">
      <c r="A96" s="614">
        <v>35</v>
      </c>
      <c r="B96" s="620" t="s">
        <v>180</v>
      </c>
      <c r="C96" s="644">
        <v>9</v>
      </c>
      <c r="D96" s="644"/>
      <c r="E96" s="645">
        <f t="shared" si="7"/>
        <v>9</v>
      </c>
      <c r="F96" s="779">
        <v>16</v>
      </c>
      <c r="G96" s="780">
        <f t="shared" si="8"/>
        <v>25</v>
      </c>
      <c r="H96" s="649">
        <v>1</v>
      </c>
      <c r="I96" s="655"/>
      <c r="J96" s="639"/>
      <c r="K96" s="650"/>
      <c r="L96" s="640"/>
      <c r="M96" s="640"/>
      <c r="N96" s="729"/>
      <c r="O96" s="724"/>
      <c r="P96" s="640"/>
      <c r="Q96" s="729"/>
      <c r="R96" s="725">
        <v>9</v>
      </c>
      <c r="S96" s="644"/>
      <c r="T96" s="727">
        <v>1</v>
      </c>
      <c r="U96" s="383" t="s">
        <v>132</v>
      </c>
      <c r="V96" s="380"/>
    </row>
    <row r="97" spans="1:59" s="356" customFormat="1" ht="12">
      <c r="A97" s="614">
        <v>36</v>
      </c>
      <c r="B97" s="621" t="s">
        <v>113</v>
      </c>
      <c r="C97" s="647"/>
      <c r="D97" s="644">
        <v>60</v>
      </c>
      <c r="E97" s="645">
        <f t="shared" si="7"/>
        <v>60</v>
      </c>
      <c r="F97" s="645">
        <v>40</v>
      </c>
      <c r="G97" s="646">
        <f t="shared" si="8"/>
        <v>100</v>
      </c>
      <c r="H97" s="649">
        <v>4</v>
      </c>
      <c r="I97" s="655"/>
      <c r="J97" s="639"/>
      <c r="K97" s="650"/>
      <c r="L97" s="648"/>
      <c r="M97" s="644">
        <v>30</v>
      </c>
      <c r="N97" s="727">
        <v>2</v>
      </c>
      <c r="O97" s="724"/>
      <c r="P97" s="644">
        <v>30</v>
      </c>
      <c r="Q97" s="727">
        <v>2</v>
      </c>
      <c r="R97" s="733"/>
      <c r="S97" s="648"/>
      <c r="T97" s="728"/>
      <c r="U97" s="383" t="s">
        <v>133</v>
      </c>
      <c r="V97" s="380"/>
    </row>
    <row r="98" spans="1:59" s="356" customFormat="1" ht="12">
      <c r="A98" s="614">
        <v>37</v>
      </c>
      <c r="B98" s="622" t="s">
        <v>152</v>
      </c>
      <c r="C98" s="648"/>
      <c r="D98" s="644">
        <v>9</v>
      </c>
      <c r="E98" s="645">
        <f t="shared" si="7"/>
        <v>9</v>
      </c>
      <c r="F98" s="645">
        <v>16</v>
      </c>
      <c r="G98" s="646">
        <f t="shared" si="8"/>
        <v>25</v>
      </c>
      <c r="H98" s="649">
        <v>1</v>
      </c>
      <c r="I98" s="655"/>
      <c r="J98" s="639"/>
      <c r="K98" s="650"/>
      <c r="L98" s="648"/>
      <c r="M98" s="644">
        <v>9</v>
      </c>
      <c r="N98" s="727">
        <v>1</v>
      </c>
      <c r="O98" s="724"/>
      <c r="P98" s="640"/>
      <c r="Q98" s="729"/>
      <c r="R98" s="733"/>
      <c r="S98" s="648"/>
      <c r="T98" s="728"/>
      <c r="U98" s="383"/>
      <c r="V98" s="380"/>
    </row>
    <row r="99" spans="1:59" s="356" customFormat="1" ht="12">
      <c r="A99" s="614">
        <v>38</v>
      </c>
      <c r="B99" s="622" t="s">
        <v>153</v>
      </c>
      <c r="C99" s="648"/>
      <c r="D99" s="644">
        <v>18</v>
      </c>
      <c r="E99" s="645">
        <f t="shared" si="7"/>
        <v>18</v>
      </c>
      <c r="F99" s="645">
        <v>32</v>
      </c>
      <c r="G99" s="646">
        <f t="shared" si="8"/>
        <v>50</v>
      </c>
      <c r="H99" s="649">
        <v>2</v>
      </c>
      <c r="I99" s="655"/>
      <c r="J99" s="639"/>
      <c r="K99" s="650"/>
      <c r="L99" s="648"/>
      <c r="M99" s="644">
        <v>18</v>
      </c>
      <c r="N99" s="727">
        <v>2</v>
      </c>
      <c r="O99" s="724"/>
      <c r="P99" s="643"/>
      <c r="Q99" s="736"/>
      <c r="R99" s="734"/>
      <c r="S99" s="647"/>
      <c r="T99" s="737"/>
      <c r="U99" s="383"/>
      <c r="V99" s="380"/>
    </row>
    <row r="100" spans="1:59" s="356" customFormat="1" ht="12">
      <c r="A100" s="614">
        <v>39</v>
      </c>
      <c r="B100" s="622" t="s">
        <v>150</v>
      </c>
      <c r="C100" s="644">
        <v>18</v>
      </c>
      <c r="D100" s="648"/>
      <c r="E100" s="645">
        <f t="shared" si="7"/>
        <v>18</v>
      </c>
      <c r="F100" s="645">
        <v>32</v>
      </c>
      <c r="G100" s="646">
        <f t="shared" si="8"/>
        <v>50</v>
      </c>
      <c r="H100" s="649">
        <v>2</v>
      </c>
      <c r="I100" s="655"/>
      <c r="J100" s="639"/>
      <c r="K100" s="650"/>
      <c r="L100" s="644">
        <v>18</v>
      </c>
      <c r="M100" s="648"/>
      <c r="N100" s="727">
        <v>2</v>
      </c>
      <c r="O100" s="724"/>
      <c r="P100" s="640"/>
      <c r="Q100" s="729"/>
      <c r="R100" s="735"/>
      <c r="S100" s="648"/>
      <c r="T100" s="731"/>
      <c r="U100" s="383"/>
      <c r="V100" s="380"/>
    </row>
    <row r="101" spans="1:59" s="356" customFormat="1" ht="12">
      <c r="A101" s="614">
        <v>40</v>
      </c>
      <c r="B101" s="622" t="s">
        <v>151</v>
      </c>
      <c r="C101" s="644">
        <v>18</v>
      </c>
      <c r="D101" s="648"/>
      <c r="E101" s="645">
        <f t="shared" si="7"/>
        <v>18</v>
      </c>
      <c r="F101" s="645">
        <v>32</v>
      </c>
      <c r="G101" s="646">
        <f t="shared" si="8"/>
        <v>50</v>
      </c>
      <c r="H101" s="649">
        <v>2</v>
      </c>
      <c r="I101" s="655"/>
      <c r="J101" s="639"/>
      <c r="K101" s="650"/>
      <c r="L101" s="648"/>
      <c r="M101" s="648"/>
      <c r="N101" s="731"/>
      <c r="O101" s="724"/>
      <c r="P101" s="640"/>
      <c r="Q101" s="641"/>
      <c r="R101" s="644">
        <v>18</v>
      </c>
      <c r="S101" s="648"/>
      <c r="T101" s="727">
        <v>2</v>
      </c>
      <c r="U101" s="383"/>
      <c r="V101" s="380"/>
    </row>
    <row r="102" spans="1:59" s="288" customFormat="1">
      <c r="A102" s="92"/>
      <c r="B102" s="219" t="s">
        <v>61</v>
      </c>
      <c r="C102" s="233">
        <f>SUM(C77:C101)</f>
        <v>254</v>
      </c>
      <c r="D102" s="233">
        <f t="shared" ref="D102:H102" si="9">SUM(D77:D101)</f>
        <v>243</v>
      </c>
      <c r="E102" s="233">
        <f t="shared" si="9"/>
        <v>497</v>
      </c>
      <c r="F102" s="233">
        <f t="shared" si="9"/>
        <v>788</v>
      </c>
      <c r="G102" s="233">
        <f t="shared" si="9"/>
        <v>1285</v>
      </c>
      <c r="H102" s="233">
        <f t="shared" si="9"/>
        <v>55</v>
      </c>
      <c r="I102" s="653"/>
      <c r="J102" s="654"/>
      <c r="K102" s="482"/>
      <c r="L102" s="480">
        <f>SUM(L77:L101)</f>
        <v>78</v>
      </c>
      <c r="M102" s="274">
        <f>SUM(M77:M101)</f>
        <v>75</v>
      </c>
      <c r="N102" s="223">
        <v>17</v>
      </c>
      <c r="O102" s="480">
        <f>SUM(O77:O101)</f>
        <v>107</v>
      </c>
      <c r="P102" s="274">
        <f>SUM(P77:P101)</f>
        <v>117</v>
      </c>
      <c r="Q102" s="223">
        <v>23</v>
      </c>
      <c r="R102" s="480">
        <f>SUM(R77:R101)</f>
        <v>69</v>
      </c>
      <c r="S102" s="274">
        <f>SUM(S77:S101)</f>
        <v>51</v>
      </c>
      <c r="T102" s="223">
        <v>15</v>
      </c>
      <c r="U102" s="225"/>
      <c r="V102" s="477"/>
    </row>
    <row r="103" spans="1:59" s="105" customFormat="1">
      <c r="A103" s="249"/>
      <c r="B103" s="250" t="s">
        <v>144</v>
      </c>
      <c r="C103" s="251">
        <f t="shared" ref="C103:H103" si="10">C24+C102</f>
        <v>371</v>
      </c>
      <c r="D103" s="251">
        <f t="shared" si="10"/>
        <v>375</v>
      </c>
      <c r="E103" s="251">
        <f t="shared" si="10"/>
        <v>746</v>
      </c>
      <c r="F103" s="251">
        <f t="shared" si="10"/>
        <v>1399</v>
      </c>
      <c r="G103" s="251">
        <f t="shared" si="10"/>
        <v>2265</v>
      </c>
      <c r="H103" s="251">
        <f t="shared" si="10"/>
        <v>120</v>
      </c>
      <c r="I103" s="258"/>
      <c r="J103" s="259"/>
      <c r="K103" s="51"/>
      <c r="L103" s="259"/>
      <c r="M103" s="259"/>
      <c r="N103" s="34"/>
      <c r="O103" s="251">
        <f t="shared" ref="O103:T103" si="11">O24+O102</f>
        <v>107</v>
      </c>
      <c r="P103" s="251">
        <f t="shared" si="11"/>
        <v>117</v>
      </c>
      <c r="Q103" s="251">
        <f t="shared" si="11"/>
        <v>30</v>
      </c>
      <c r="R103" s="251">
        <f t="shared" si="11"/>
        <v>69</v>
      </c>
      <c r="S103" s="251">
        <f t="shared" si="11"/>
        <v>51</v>
      </c>
      <c r="T103" s="251">
        <f t="shared" si="11"/>
        <v>30</v>
      </c>
      <c r="V103" s="252"/>
      <c r="W103" s="252"/>
      <c r="X103" s="252"/>
      <c r="Y103" s="252"/>
      <c r="Z103" s="252"/>
      <c r="AA103" s="252"/>
      <c r="AB103" s="252"/>
      <c r="AC103" s="252"/>
      <c r="AD103" s="252"/>
      <c r="AE103" s="252"/>
      <c r="AF103" s="252"/>
      <c r="AG103" s="252"/>
      <c r="AH103" s="252"/>
      <c r="AI103" s="252"/>
      <c r="AJ103" s="252"/>
      <c r="AK103" s="252"/>
      <c r="AL103" s="252"/>
      <c r="AM103" s="252"/>
      <c r="AN103" s="252"/>
      <c r="AO103" s="252"/>
      <c r="AP103" s="252"/>
      <c r="AQ103" s="252"/>
      <c r="AR103" s="252"/>
      <c r="AS103" s="252"/>
      <c r="AT103" s="252"/>
      <c r="AU103" s="252"/>
      <c r="AV103" s="252"/>
      <c r="AW103" s="252"/>
      <c r="AX103" s="252"/>
      <c r="AY103" s="252"/>
      <c r="AZ103" s="252"/>
      <c r="BA103" s="252"/>
      <c r="BB103" s="252"/>
      <c r="BC103" s="252"/>
      <c r="BD103" s="252"/>
      <c r="BE103" s="252"/>
      <c r="BF103" s="252"/>
      <c r="BG103" s="252"/>
    </row>
    <row r="104" spans="1:59" s="103" customFormat="1" ht="12" thickBot="1">
      <c r="A104" s="74"/>
      <c r="B104" s="75"/>
      <c r="C104" s="76"/>
      <c r="D104" s="86"/>
      <c r="E104" s="77"/>
      <c r="F104" s="77"/>
      <c r="G104" s="77"/>
      <c r="H104" s="77"/>
      <c r="I104" s="78"/>
      <c r="J104" s="78"/>
      <c r="K104" s="79"/>
      <c r="L104" s="78"/>
      <c r="M104" s="78"/>
      <c r="N104" s="79"/>
      <c r="O104" s="78"/>
      <c r="P104" s="78"/>
      <c r="Q104" s="79"/>
      <c r="R104" s="78"/>
      <c r="S104" s="78"/>
      <c r="T104" s="79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  <c r="BA104" s="102"/>
      <c r="BB104" s="102"/>
      <c r="BC104" s="102"/>
      <c r="BD104" s="102"/>
      <c r="BE104" s="102"/>
      <c r="BF104" s="102"/>
      <c r="BG104" s="102"/>
    </row>
    <row r="105" spans="1:59" s="105" customFormat="1" ht="12" thickBot="1">
      <c r="A105" s="788" t="s">
        <v>75</v>
      </c>
      <c r="B105" s="809"/>
      <c r="C105" s="813" t="s">
        <v>6</v>
      </c>
      <c r="D105" s="813" t="s">
        <v>7</v>
      </c>
      <c r="E105" s="813" t="s">
        <v>8</v>
      </c>
      <c r="F105" s="813" t="s">
        <v>9</v>
      </c>
      <c r="G105" s="793" t="s">
        <v>3</v>
      </c>
      <c r="H105" s="802" t="s">
        <v>4</v>
      </c>
      <c r="I105" s="806" t="s">
        <v>47</v>
      </c>
      <c r="J105" s="806"/>
      <c r="K105" s="806"/>
      <c r="L105" s="807" t="s">
        <v>48</v>
      </c>
      <c r="M105" s="806"/>
      <c r="N105" s="808"/>
      <c r="O105" s="807" t="s">
        <v>49</v>
      </c>
      <c r="P105" s="806"/>
      <c r="Q105" s="808"/>
      <c r="R105" s="807" t="s">
        <v>50</v>
      </c>
      <c r="S105" s="806"/>
      <c r="T105" s="806"/>
      <c r="U105" s="231"/>
      <c r="V105" s="45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104"/>
      <c r="AT105" s="104"/>
      <c r="AU105" s="104"/>
      <c r="AV105" s="104"/>
      <c r="AW105" s="104"/>
      <c r="AX105" s="104"/>
      <c r="AY105" s="104"/>
      <c r="AZ105" s="104"/>
      <c r="BA105" s="104"/>
      <c r="BB105" s="104"/>
      <c r="BC105" s="104"/>
      <c r="BD105" s="104"/>
      <c r="BE105" s="104"/>
      <c r="BF105" s="104"/>
      <c r="BG105" s="104"/>
    </row>
    <row r="106" spans="1:59" s="105" customFormat="1" ht="23.25" thickBot="1">
      <c r="A106" s="810"/>
      <c r="B106" s="810"/>
      <c r="C106" s="814"/>
      <c r="D106" s="814"/>
      <c r="E106" s="814"/>
      <c r="F106" s="814"/>
      <c r="G106" s="794"/>
      <c r="H106" s="803"/>
      <c r="I106" s="43" t="s">
        <v>14</v>
      </c>
      <c r="J106" s="43" t="s">
        <v>15</v>
      </c>
      <c r="K106" s="44" t="s">
        <v>4</v>
      </c>
      <c r="L106" s="45" t="s">
        <v>14</v>
      </c>
      <c r="M106" s="43" t="s">
        <v>15</v>
      </c>
      <c r="N106" s="46" t="s">
        <v>4</v>
      </c>
      <c r="O106" s="55" t="s">
        <v>6</v>
      </c>
      <c r="P106" s="52" t="s">
        <v>15</v>
      </c>
      <c r="Q106" s="229" t="s">
        <v>4</v>
      </c>
      <c r="R106" s="45" t="s">
        <v>14</v>
      </c>
      <c r="S106" s="43" t="s">
        <v>15</v>
      </c>
      <c r="T106" s="44" t="s">
        <v>4</v>
      </c>
      <c r="U106" s="225"/>
      <c r="V106" s="45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  <c r="AR106" s="104"/>
      <c r="AS106" s="104"/>
      <c r="AT106" s="104"/>
      <c r="AU106" s="104"/>
      <c r="AV106" s="104"/>
      <c r="AW106" s="104"/>
      <c r="AX106" s="104"/>
      <c r="AY106" s="104"/>
      <c r="AZ106" s="104"/>
      <c r="BA106" s="104"/>
      <c r="BB106" s="104"/>
      <c r="BC106" s="104"/>
      <c r="BD106" s="104"/>
      <c r="BE106" s="104"/>
      <c r="BF106" s="104"/>
      <c r="BG106" s="104"/>
    </row>
    <row r="107" spans="1:59" s="421" customFormat="1" ht="12" thickBot="1">
      <c r="A107" s="396">
        <v>16</v>
      </c>
      <c r="B107" s="420" t="s">
        <v>63</v>
      </c>
      <c r="C107" s="396">
        <v>21</v>
      </c>
      <c r="D107" s="397">
        <v>39</v>
      </c>
      <c r="E107" s="397">
        <v>60</v>
      </c>
      <c r="F107" s="397">
        <v>140</v>
      </c>
      <c r="G107" s="399">
        <v>200</v>
      </c>
      <c r="H107" s="399">
        <v>10</v>
      </c>
      <c r="I107" s="445"/>
      <c r="J107" s="401"/>
      <c r="K107" s="467"/>
      <c r="L107" s="446">
        <v>21</v>
      </c>
      <c r="M107" s="404"/>
      <c r="N107" s="467">
        <v>3</v>
      </c>
      <c r="O107" s="446"/>
      <c r="P107" s="404">
        <v>21</v>
      </c>
      <c r="Q107" s="402">
        <v>3</v>
      </c>
      <c r="R107" s="446"/>
      <c r="S107" s="404">
        <v>18</v>
      </c>
      <c r="T107" s="405" t="s">
        <v>24</v>
      </c>
      <c r="U107" s="469"/>
      <c r="V107" s="380"/>
      <c r="W107" s="356"/>
      <c r="X107" s="356"/>
      <c r="Y107" s="356"/>
      <c r="Z107" s="356"/>
      <c r="AA107" s="356"/>
      <c r="AB107" s="356"/>
      <c r="AC107" s="356"/>
      <c r="AD107" s="356"/>
      <c r="AE107" s="356"/>
      <c r="AF107" s="356"/>
      <c r="AG107" s="356"/>
      <c r="AH107" s="356"/>
      <c r="AI107" s="356"/>
      <c r="AJ107" s="356"/>
      <c r="AK107" s="356"/>
      <c r="AL107" s="356"/>
      <c r="AM107" s="356"/>
      <c r="AN107" s="356"/>
      <c r="AO107" s="356"/>
      <c r="AP107" s="356"/>
      <c r="AQ107" s="356"/>
      <c r="AR107" s="356"/>
      <c r="AS107" s="356"/>
      <c r="AT107" s="356"/>
      <c r="AU107" s="356"/>
      <c r="AV107" s="356"/>
      <c r="AW107" s="356"/>
      <c r="AX107" s="356"/>
      <c r="AY107" s="356"/>
      <c r="AZ107" s="356"/>
      <c r="BA107" s="356"/>
      <c r="BB107" s="356"/>
      <c r="BC107" s="356"/>
      <c r="BD107" s="356"/>
      <c r="BE107" s="356"/>
      <c r="BF107" s="356"/>
      <c r="BG107" s="356"/>
    </row>
    <row r="108" spans="1:59" s="421" customFormat="1" ht="23.25" thickBot="1">
      <c r="A108" s="358">
        <v>17</v>
      </c>
      <c r="B108" s="357" t="s">
        <v>76</v>
      </c>
      <c r="C108" s="358">
        <v>12</v>
      </c>
      <c r="D108" s="358">
        <v>6</v>
      </c>
      <c r="E108" s="323">
        <v>18</v>
      </c>
      <c r="F108" s="507">
        <v>42</v>
      </c>
      <c r="G108" s="367">
        <v>60</v>
      </c>
      <c r="H108" s="359">
        <v>2</v>
      </c>
      <c r="I108" s="424"/>
      <c r="J108" s="364"/>
      <c r="K108" s="465"/>
      <c r="L108" s="373">
        <v>12</v>
      </c>
      <c r="M108" s="351">
        <v>6</v>
      </c>
      <c r="N108" s="743">
        <v>2</v>
      </c>
      <c r="O108" s="353"/>
      <c r="P108" s="351"/>
      <c r="Q108" s="374"/>
      <c r="R108" s="424"/>
      <c r="S108" s="364"/>
      <c r="T108" s="409"/>
      <c r="U108" s="383" t="s">
        <v>134</v>
      </c>
      <c r="V108" s="380"/>
      <c r="W108" s="356"/>
      <c r="X108" s="356"/>
      <c r="Y108" s="356"/>
      <c r="Z108" s="356"/>
      <c r="AA108" s="356"/>
      <c r="AB108" s="356"/>
      <c r="AC108" s="356"/>
      <c r="AD108" s="356"/>
      <c r="AE108" s="356"/>
      <c r="AF108" s="356"/>
      <c r="AG108" s="356"/>
      <c r="AH108" s="356"/>
      <c r="AI108" s="356"/>
      <c r="AJ108" s="356"/>
      <c r="AK108" s="356"/>
      <c r="AL108" s="356"/>
      <c r="AM108" s="356"/>
      <c r="AN108" s="356"/>
      <c r="AO108" s="356"/>
      <c r="AP108" s="356"/>
      <c r="AQ108" s="356"/>
      <c r="AR108" s="356"/>
      <c r="AS108" s="356"/>
      <c r="AT108" s="356"/>
      <c r="AU108" s="356"/>
      <c r="AV108" s="356"/>
      <c r="AW108" s="356"/>
      <c r="AX108" s="356"/>
      <c r="AY108" s="356"/>
      <c r="AZ108" s="356"/>
      <c r="BA108" s="356"/>
      <c r="BB108" s="356"/>
      <c r="BC108" s="356"/>
      <c r="BD108" s="356"/>
      <c r="BE108" s="356"/>
      <c r="BF108" s="356"/>
      <c r="BG108" s="356"/>
    </row>
    <row r="109" spans="1:59" s="421" customFormat="1" ht="23.25" thickBot="1">
      <c r="A109" s="375">
        <v>18</v>
      </c>
      <c r="B109" s="366" t="s">
        <v>77</v>
      </c>
      <c r="C109" s="358">
        <v>12</v>
      </c>
      <c r="D109" s="358">
        <v>6</v>
      </c>
      <c r="E109" s="323">
        <v>18</v>
      </c>
      <c r="F109" s="507">
        <v>32</v>
      </c>
      <c r="G109" s="367">
        <v>50</v>
      </c>
      <c r="H109" s="368">
        <v>2</v>
      </c>
      <c r="I109" s="353"/>
      <c r="J109" s="351"/>
      <c r="K109" s="411"/>
      <c r="L109" s="746">
        <v>18</v>
      </c>
      <c r="M109" s="351"/>
      <c r="N109" s="455" t="s">
        <v>154</v>
      </c>
      <c r="O109" s="353"/>
      <c r="P109" s="351"/>
      <c r="Q109" s="374"/>
      <c r="R109" s="353"/>
      <c r="S109" s="351"/>
      <c r="T109" s="352"/>
      <c r="U109" s="383" t="s">
        <v>134</v>
      </c>
      <c r="V109" s="380"/>
      <c r="W109" s="356"/>
      <c r="X109" s="356"/>
      <c r="Y109" s="356"/>
      <c r="Z109" s="356"/>
      <c r="AA109" s="356"/>
      <c r="AB109" s="356"/>
      <c r="AC109" s="356"/>
      <c r="AD109" s="356"/>
      <c r="AE109" s="356"/>
      <c r="AF109" s="356"/>
      <c r="AG109" s="356"/>
      <c r="AH109" s="356"/>
      <c r="AI109" s="356"/>
      <c r="AJ109" s="356"/>
      <c r="AK109" s="356"/>
      <c r="AL109" s="356"/>
      <c r="AM109" s="356"/>
      <c r="AN109" s="356"/>
      <c r="AO109" s="356"/>
      <c r="AP109" s="356"/>
      <c r="AQ109" s="356"/>
      <c r="AR109" s="356"/>
      <c r="AS109" s="356"/>
      <c r="AT109" s="356"/>
      <c r="AU109" s="356"/>
      <c r="AV109" s="356"/>
      <c r="AW109" s="356"/>
      <c r="AX109" s="356"/>
      <c r="AY109" s="356"/>
      <c r="AZ109" s="356"/>
      <c r="BA109" s="356"/>
      <c r="BB109" s="356"/>
      <c r="BC109" s="356"/>
      <c r="BD109" s="356"/>
      <c r="BE109" s="356"/>
      <c r="BF109" s="356"/>
      <c r="BG109" s="356"/>
    </row>
    <row r="110" spans="1:59" s="421" customFormat="1" ht="12" thickBot="1">
      <c r="A110" s="408">
        <v>19</v>
      </c>
      <c r="B110" s="366" t="s">
        <v>78</v>
      </c>
      <c r="C110" s="358">
        <v>12</v>
      </c>
      <c r="D110" s="358">
        <v>12</v>
      </c>
      <c r="E110" s="314">
        <v>24</v>
      </c>
      <c r="F110" s="507">
        <v>46</v>
      </c>
      <c r="G110" s="367">
        <v>70</v>
      </c>
      <c r="H110" s="368">
        <v>3</v>
      </c>
      <c r="I110" s="353"/>
      <c r="J110" s="351"/>
      <c r="K110" s="411"/>
      <c r="L110" s="363">
        <v>12</v>
      </c>
      <c r="M110" s="364">
        <v>12</v>
      </c>
      <c r="N110" s="455" t="s">
        <v>30</v>
      </c>
      <c r="O110" s="451"/>
      <c r="P110" s="378"/>
      <c r="Q110" s="374"/>
      <c r="R110" s="353"/>
      <c r="S110" s="351"/>
      <c r="T110" s="352"/>
      <c r="U110" s="383" t="s">
        <v>134</v>
      </c>
      <c r="V110" s="380"/>
      <c r="W110" s="356"/>
      <c r="X110" s="356"/>
      <c r="Y110" s="356"/>
      <c r="Z110" s="356"/>
      <c r="AA110" s="356"/>
      <c r="AB110" s="356"/>
      <c r="AC110" s="356"/>
      <c r="AD110" s="356"/>
      <c r="AE110" s="356"/>
      <c r="AF110" s="356"/>
      <c r="AG110" s="356"/>
      <c r="AH110" s="356"/>
      <c r="AI110" s="356"/>
      <c r="AJ110" s="356"/>
      <c r="AK110" s="356"/>
      <c r="AL110" s="356"/>
      <c r="AM110" s="356"/>
      <c r="AN110" s="356"/>
      <c r="AO110" s="356"/>
      <c r="AP110" s="356"/>
      <c r="AQ110" s="356"/>
      <c r="AR110" s="356"/>
      <c r="AS110" s="356"/>
      <c r="AT110" s="356"/>
      <c r="AU110" s="356"/>
      <c r="AV110" s="356"/>
      <c r="AW110" s="356"/>
      <c r="AX110" s="356"/>
      <c r="AY110" s="356"/>
      <c r="AZ110" s="356"/>
      <c r="BA110" s="356"/>
      <c r="BB110" s="356"/>
      <c r="BC110" s="356"/>
      <c r="BD110" s="356"/>
      <c r="BE110" s="356"/>
      <c r="BF110" s="356"/>
      <c r="BG110" s="356"/>
    </row>
    <row r="111" spans="1:59" s="421" customFormat="1" ht="23.25" thickBot="1">
      <c r="A111" s="358">
        <v>20</v>
      </c>
      <c r="B111" s="366" t="s">
        <v>79</v>
      </c>
      <c r="C111" s="358">
        <v>12</v>
      </c>
      <c r="D111" s="358">
        <v>6</v>
      </c>
      <c r="E111" s="323">
        <v>18</v>
      </c>
      <c r="F111" s="507">
        <v>32</v>
      </c>
      <c r="G111" s="367">
        <v>50</v>
      </c>
      <c r="H111" s="368">
        <v>2</v>
      </c>
      <c r="I111" s="353"/>
      <c r="J111" s="351"/>
      <c r="K111" s="411"/>
      <c r="L111" s="363">
        <v>12</v>
      </c>
      <c r="M111" s="364">
        <v>6</v>
      </c>
      <c r="N111" s="455">
        <v>2</v>
      </c>
      <c r="O111" s="451"/>
      <c r="P111" s="378"/>
      <c r="Q111" s="374"/>
      <c r="R111" s="353"/>
      <c r="S111" s="351"/>
      <c r="T111" s="352"/>
      <c r="U111" s="383" t="s">
        <v>134</v>
      </c>
      <c r="V111" s="380"/>
      <c r="W111" s="356"/>
      <c r="X111" s="356"/>
      <c r="Y111" s="356"/>
      <c r="Z111" s="356"/>
      <c r="AA111" s="356"/>
      <c r="AB111" s="356"/>
      <c r="AC111" s="356"/>
      <c r="AD111" s="356"/>
      <c r="AE111" s="356"/>
      <c r="AF111" s="356"/>
      <c r="AG111" s="356"/>
      <c r="AH111" s="356"/>
      <c r="AI111" s="356"/>
      <c r="AJ111" s="356"/>
      <c r="AK111" s="356"/>
      <c r="AL111" s="356"/>
      <c r="AM111" s="356"/>
      <c r="AN111" s="356"/>
      <c r="AO111" s="356"/>
      <c r="AP111" s="356"/>
      <c r="AQ111" s="356"/>
      <c r="AR111" s="356"/>
      <c r="AS111" s="356"/>
      <c r="AT111" s="356"/>
      <c r="AU111" s="356"/>
      <c r="AV111" s="356"/>
      <c r="AW111" s="356"/>
      <c r="AX111" s="356"/>
      <c r="AY111" s="356"/>
      <c r="AZ111" s="356"/>
      <c r="BA111" s="356"/>
      <c r="BB111" s="356"/>
      <c r="BC111" s="356"/>
      <c r="BD111" s="356"/>
      <c r="BE111" s="356"/>
      <c r="BF111" s="356"/>
      <c r="BG111" s="356"/>
    </row>
    <row r="112" spans="1:59" s="421" customFormat="1" ht="12" thickBot="1">
      <c r="A112" s="375">
        <v>21</v>
      </c>
      <c r="B112" s="366" t="s">
        <v>162</v>
      </c>
      <c r="C112" s="375">
        <v>9</v>
      </c>
      <c r="D112" s="375">
        <v>9</v>
      </c>
      <c r="E112" s="323">
        <v>18</v>
      </c>
      <c r="F112" s="772">
        <v>57</v>
      </c>
      <c r="G112" s="770">
        <v>75</v>
      </c>
      <c r="H112" s="368">
        <v>3</v>
      </c>
      <c r="I112" s="353"/>
      <c r="J112" s="351"/>
      <c r="K112" s="411"/>
      <c r="L112" s="353"/>
      <c r="M112" s="351"/>
      <c r="N112" s="374"/>
      <c r="O112" s="373">
        <v>9</v>
      </c>
      <c r="P112" s="351">
        <v>9</v>
      </c>
      <c r="Q112" s="455" t="s">
        <v>30</v>
      </c>
      <c r="R112" s="451"/>
      <c r="S112" s="378"/>
      <c r="T112" s="352"/>
      <c r="U112" s="383" t="s">
        <v>138</v>
      </c>
      <c r="V112" s="380"/>
      <c r="W112" s="356"/>
      <c r="X112" s="356"/>
      <c r="Y112" s="356"/>
      <c r="Z112" s="356"/>
      <c r="AA112" s="356"/>
      <c r="AB112" s="356"/>
      <c r="AC112" s="356"/>
      <c r="AD112" s="356"/>
      <c r="AE112" s="356"/>
      <c r="AF112" s="356"/>
      <c r="AG112" s="356"/>
      <c r="AH112" s="356"/>
      <c r="AI112" s="356"/>
      <c r="AJ112" s="356"/>
      <c r="AK112" s="356"/>
      <c r="AL112" s="356"/>
      <c r="AM112" s="356"/>
      <c r="AN112" s="356"/>
      <c r="AO112" s="356"/>
      <c r="AP112" s="356"/>
      <c r="AQ112" s="356"/>
      <c r="AR112" s="356"/>
      <c r="AS112" s="356"/>
      <c r="AT112" s="356"/>
      <c r="AU112" s="356"/>
      <c r="AV112" s="356"/>
      <c r="AW112" s="356"/>
      <c r="AX112" s="356"/>
      <c r="AY112" s="356"/>
      <c r="AZ112" s="356"/>
      <c r="BA112" s="356"/>
      <c r="BB112" s="356"/>
      <c r="BC112" s="356"/>
      <c r="BD112" s="356"/>
      <c r="BE112" s="356"/>
      <c r="BF112" s="356"/>
      <c r="BG112" s="356"/>
    </row>
    <row r="113" spans="1:59" s="421" customFormat="1" ht="23.25" thickBot="1">
      <c r="A113" s="408">
        <v>22</v>
      </c>
      <c r="B113" s="366" t="s">
        <v>80</v>
      </c>
      <c r="C113" s="375">
        <v>18</v>
      </c>
      <c r="D113" s="375">
        <v>9</v>
      </c>
      <c r="E113" s="385">
        <v>27</v>
      </c>
      <c r="F113" s="507">
        <v>48</v>
      </c>
      <c r="G113" s="367">
        <v>75</v>
      </c>
      <c r="H113" s="394">
        <v>3</v>
      </c>
      <c r="I113" s="353"/>
      <c r="J113" s="351"/>
      <c r="K113" s="411"/>
      <c r="L113" s="353"/>
      <c r="M113" s="351"/>
      <c r="N113" s="374"/>
      <c r="O113" s="746">
        <v>18</v>
      </c>
      <c r="P113" s="351">
        <v>9</v>
      </c>
      <c r="Q113" s="455" t="s">
        <v>30</v>
      </c>
      <c r="R113" s="451"/>
      <c r="S113" s="378"/>
      <c r="T113" s="352"/>
      <c r="U113" s="383" t="s">
        <v>134</v>
      </c>
      <c r="V113" s="380"/>
      <c r="W113" s="356"/>
      <c r="X113" s="356"/>
      <c r="Y113" s="356"/>
      <c r="Z113" s="356"/>
      <c r="AA113" s="356"/>
      <c r="AB113" s="356"/>
      <c r="AC113" s="356"/>
      <c r="AD113" s="356"/>
      <c r="AE113" s="356"/>
      <c r="AF113" s="356"/>
      <c r="AG113" s="356"/>
      <c r="AH113" s="356"/>
      <c r="AI113" s="356"/>
      <c r="AJ113" s="356"/>
      <c r="AK113" s="356"/>
      <c r="AL113" s="356"/>
      <c r="AM113" s="356"/>
      <c r="AN113" s="356"/>
      <c r="AO113" s="356"/>
      <c r="AP113" s="356"/>
      <c r="AQ113" s="356"/>
      <c r="AR113" s="356"/>
      <c r="AS113" s="356"/>
      <c r="AT113" s="356"/>
      <c r="AU113" s="356"/>
      <c r="AV113" s="356"/>
      <c r="AW113" s="356"/>
      <c r="AX113" s="356"/>
      <c r="AY113" s="356"/>
      <c r="AZ113" s="356"/>
      <c r="BA113" s="356"/>
      <c r="BB113" s="356"/>
      <c r="BC113" s="356"/>
      <c r="BD113" s="356"/>
      <c r="BE113" s="356"/>
      <c r="BF113" s="356"/>
      <c r="BG113" s="356"/>
    </row>
    <row r="114" spans="1:59" s="421" customFormat="1" ht="12" thickBot="1">
      <c r="A114" s="358">
        <v>23</v>
      </c>
      <c r="B114" s="366" t="s">
        <v>81</v>
      </c>
      <c r="C114" s="375">
        <v>9</v>
      </c>
      <c r="D114" s="375">
        <v>18</v>
      </c>
      <c r="E114" s="385">
        <v>27</v>
      </c>
      <c r="F114" s="772">
        <v>48</v>
      </c>
      <c r="G114" s="770">
        <v>75</v>
      </c>
      <c r="H114" s="394">
        <v>3</v>
      </c>
      <c r="I114" s="353"/>
      <c r="J114" s="351"/>
      <c r="K114" s="411"/>
      <c r="L114" s="353"/>
      <c r="M114" s="351"/>
      <c r="N114" s="374"/>
      <c r="O114" s="373">
        <v>9</v>
      </c>
      <c r="P114" s="750">
        <v>18</v>
      </c>
      <c r="Q114" s="455">
        <v>3</v>
      </c>
      <c r="R114" s="451"/>
      <c r="S114" s="378"/>
      <c r="T114" s="352"/>
      <c r="U114" s="383" t="s">
        <v>134</v>
      </c>
      <c r="V114" s="380"/>
      <c r="W114" s="356"/>
      <c r="X114" s="356"/>
      <c r="Y114" s="356"/>
      <c r="Z114" s="356"/>
      <c r="AA114" s="356"/>
      <c r="AB114" s="356"/>
      <c r="AC114" s="356"/>
      <c r="AD114" s="356"/>
      <c r="AE114" s="356"/>
      <c r="AF114" s="356"/>
      <c r="AG114" s="356"/>
      <c r="AH114" s="356"/>
      <c r="AI114" s="356"/>
      <c r="AJ114" s="356"/>
      <c r="AK114" s="356"/>
      <c r="AL114" s="356"/>
      <c r="AM114" s="356"/>
      <c r="AN114" s="356"/>
      <c r="AO114" s="356"/>
      <c r="AP114" s="356"/>
      <c r="AQ114" s="356"/>
      <c r="AR114" s="356"/>
      <c r="AS114" s="356"/>
      <c r="AT114" s="356"/>
      <c r="AU114" s="356"/>
      <c r="AV114" s="356"/>
      <c r="AW114" s="356"/>
      <c r="AX114" s="356"/>
      <c r="AY114" s="356"/>
      <c r="AZ114" s="356"/>
      <c r="BA114" s="356"/>
      <c r="BB114" s="356"/>
      <c r="BC114" s="356"/>
      <c r="BD114" s="356"/>
      <c r="BE114" s="356"/>
      <c r="BF114" s="356"/>
      <c r="BG114" s="356"/>
    </row>
    <row r="115" spans="1:59" s="421" customFormat="1" ht="23.25" thickBot="1">
      <c r="A115" s="375">
        <v>24</v>
      </c>
      <c r="B115" s="366" t="s">
        <v>82</v>
      </c>
      <c r="C115" s="375">
        <v>18</v>
      </c>
      <c r="D115" s="375"/>
      <c r="E115" s="323">
        <v>18</v>
      </c>
      <c r="F115" s="772">
        <v>7</v>
      </c>
      <c r="G115" s="770">
        <v>25</v>
      </c>
      <c r="H115" s="394">
        <v>1</v>
      </c>
      <c r="I115" s="353"/>
      <c r="J115" s="351"/>
      <c r="K115" s="411"/>
      <c r="L115" s="353"/>
      <c r="M115" s="351"/>
      <c r="N115" s="374"/>
      <c r="O115" s="746">
        <v>18</v>
      </c>
      <c r="P115" s="353"/>
      <c r="Q115" s="374">
        <v>1</v>
      </c>
      <c r="R115" s="451"/>
      <c r="S115" s="378"/>
      <c r="T115" s="352"/>
      <c r="U115" s="383" t="s">
        <v>134</v>
      </c>
      <c r="V115" s="380"/>
      <c r="W115" s="356"/>
      <c r="X115" s="356"/>
      <c r="Y115" s="356"/>
      <c r="Z115" s="356"/>
      <c r="AA115" s="356"/>
      <c r="AB115" s="356"/>
      <c r="AC115" s="356"/>
      <c r="AD115" s="356"/>
      <c r="AE115" s="356"/>
      <c r="AF115" s="356"/>
      <c r="AG115" s="356"/>
      <c r="AH115" s="356"/>
      <c r="AI115" s="356"/>
      <c r="AJ115" s="356"/>
      <c r="AK115" s="356"/>
      <c r="AL115" s="356"/>
      <c r="AM115" s="356"/>
      <c r="AN115" s="356"/>
      <c r="AO115" s="356"/>
      <c r="AP115" s="356"/>
      <c r="AQ115" s="356"/>
      <c r="AR115" s="356"/>
      <c r="AS115" s="356"/>
      <c r="AT115" s="356"/>
      <c r="AU115" s="356"/>
      <c r="AV115" s="356"/>
      <c r="AW115" s="356"/>
      <c r="AX115" s="356"/>
      <c r="AY115" s="356"/>
      <c r="AZ115" s="356"/>
      <c r="BA115" s="356"/>
      <c r="BB115" s="356"/>
      <c r="BC115" s="356"/>
      <c r="BD115" s="356"/>
      <c r="BE115" s="356"/>
      <c r="BF115" s="356"/>
      <c r="BG115" s="356"/>
    </row>
    <row r="116" spans="1:59" s="421" customFormat="1" ht="12" thickBot="1">
      <c r="A116" s="408">
        <v>25</v>
      </c>
      <c r="B116" s="366" t="s">
        <v>57</v>
      </c>
      <c r="C116" s="375">
        <v>18</v>
      </c>
      <c r="D116" s="375"/>
      <c r="E116" s="323">
        <v>18</v>
      </c>
      <c r="F116" s="772">
        <v>7</v>
      </c>
      <c r="G116" s="770">
        <v>25</v>
      </c>
      <c r="H116" s="394">
        <v>1</v>
      </c>
      <c r="I116" s="353"/>
      <c r="J116" s="351"/>
      <c r="K116" s="411"/>
      <c r="L116" s="353"/>
      <c r="M116" s="351"/>
      <c r="N116" s="374"/>
      <c r="O116" s="746">
        <v>18</v>
      </c>
      <c r="P116" s="353"/>
      <c r="Q116" s="374">
        <v>1</v>
      </c>
      <c r="R116" s="451"/>
      <c r="S116" s="378"/>
      <c r="T116" s="352"/>
      <c r="U116" s="383" t="s">
        <v>134</v>
      </c>
      <c r="V116" s="380"/>
      <c r="W116" s="356"/>
      <c r="X116" s="356"/>
      <c r="Y116" s="356"/>
      <c r="Z116" s="356"/>
      <c r="AA116" s="356"/>
      <c r="AB116" s="356"/>
      <c r="AC116" s="356"/>
      <c r="AD116" s="356"/>
      <c r="AE116" s="356"/>
      <c r="AF116" s="356"/>
      <c r="AG116" s="356"/>
      <c r="AH116" s="356"/>
      <c r="AI116" s="356"/>
      <c r="AJ116" s="356"/>
      <c r="AK116" s="356"/>
      <c r="AL116" s="356"/>
      <c r="AM116" s="356"/>
      <c r="AN116" s="356"/>
      <c r="AO116" s="356"/>
      <c r="AP116" s="356"/>
      <c r="AQ116" s="356"/>
      <c r="AR116" s="356"/>
      <c r="AS116" s="356"/>
      <c r="AT116" s="356"/>
      <c r="AU116" s="356"/>
      <c r="AV116" s="356"/>
      <c r="AW116" s="356"/>
      <c r="AX116" s="356"/>
      <c r="AY116" s="356"/>
      <c r="AZ116" s="356"/>
      <c r="BA116" s="356"/>
      <c r="BB116" s="356"/>
      <c r="BC116" s="356"/>
      <c r="BD116" s="356"/>
      <c r="BE116" s="356"/>
      <c r="BF116" s="356"/>
      <c r="BG116" s="356"/>
    </row>
    <row r="117" spans="1:59" s="421" customFormat="1" ht="12" thickBot="1">
      <c r="A117" s="358">
        <v>26</v>
      </c>
      <c r="B117" s="366" t="s">
        <v>83</v>
      </c>
      <c r="C117" s="375">
        <v>9</v>
      </c>
      <c r="D117" s="358">
        <v>12</v>
      </c>
      <c r="E117" s="385">
        <v>21</v>
      </c>
      <c r="F117" s="772">
        <v>29</v>
      </c>
      <c r="G117" s="770">
        <v>50</v>
      </c>
      <c r="H117" s="394">
        <v>2</v>
      </c>
      <c r="I117" s="353"/>
      <c r="J117" s="351"/>
      <c r="K117" s="411"/>
      <c r="L117" s="353"/>
      <c r="M117" s="351"/>
      <c r="N117" s="374"/>
      <c r="O117" s="373">
        <v>9</v>
      </c>
      <c r="P117" s="754">
        <v>12</v>
      </c>
      <c r="Q117" s="374">
        <v>2</v>
      </c>
      <c r="R117" s="451"/>
      <c r="S117" s="378"/>
      <c r="T117" s="352"/>
      <c r="U117" s="383" t="s">
        <v>134</v>
      </c>
      <c r="V117" s="380"/>
      <c r="W117" s="356"/>
      <c r="X117" s="356"/>
      <c r="Y117" s="356"/>
      <c r="Z117" s="356"/>
      <c r="AA117" s="356"/>
      <c r="AB117" s="356"/>
      <c r="AC117" s="356"/>
      <c r="AD117" s="356"/>
      <c r="AE117" s="356"/>
      <c r="AF117" s="356"/>
      <c r="AG117" s="356"/>
      <c r="AH117" s="356"/>
      <c r="AI117" s="356"/>
      <c r="AJ117" s="356"/>
      <c r="AK117" s="356"/>
      <c r="AL117" s="356"/>
      <c r="AM117" s="356"/>
      <c r="AN117" s="356"/>
      <c r="AO117" s="356"/>
      <c r="AP117" s="356"/>
      <c r="AQ117" s="356"/>
      <c r="AR117" s="356"/>
      <c r="AS117" s="356"/>
      <c r="AT117" s="356"/>
      <c r="AU117" s="356"/>
      <c r="AV117" s="356"/>
      <c r="AW117" s="356"/>
      <c r="AX117" s="356"/>
      <c r="AY117" s="356"/>
      <c r="AZ117" s="356"/>
      <c r="BA117" s="356"/>
      <c r="BB117" s="356"/>
      <c r="BC117" s="356"/>
      <c r="BD117" s="356"/>
      <c r="BE117" s="356"/>
      <c r="BF117" s="356"/>
      <c r="BG117" s="356"/>
    </row>
    <row r="118" spans="1:59" s="421" customFormat="1" ht="23.25" thickBot="1">
      <c r="A118" s="375">
        <v>27</v>
      </c>
      <c r="B118" s="366" t="s">
        <v>84</v>
      </c>
      <c r="C118" s="358">
        <v>12</v>
      </c>
      <c r="D118" s="375"/>
      <c r="E118" s="358">
        <v>12</v>
      </c>
      <c r="F118" s="772">
        <v>13</v>
      </c>
      <c r="G118" s="770">
        <v>25</v>
      </c>
      <c r="H118" s="394">
        <v>1</v>
      </c>
      <c r="I118" s="353"/>
      <c r="J118" s="351"/>
      <c r="K118" s="411"/>
      <c r="L118" s="353"/>
      <c r="M118" s="351"/>
      <c r="N118" s="374"/>
      <c r="O118" s="363">
        <v>12</v>
      </c>
      <c r="P118" s="353"/>
      <c r="Q118" s="374">
        <v>1</v>
      </c>
      <c r="R118" s="451"/>
      <c r="S118" s="378"/>
      <c r="T118" s="352"/>
      <c r="U118" s="383" t="s">
        <v>136</v>
      </c>
      <c r="V118" s="380"/>
      <c r="W118" s="356"/>
      <c r="X118" s="356"/>
      <c r="Y118" s="356"/>
      <c r="Z118" s="356"/>
      <c r="AA118" s="356"/>
      <c r="AB118" s="356"/>
      <c r="AC118" s="356"/>
      <c r="AD118" s="356"/>
      <c r="AE118" s="356"/>
      <c r="AF118" s="356"/>
      <c r="AG118" s="356"/>
      <c r="AH118" s="356"/>
      <c r="AI118" s="356"/>
      <c r="AJ118" s="356"/>
      <c r="AK118" s="356"/>
      <c r="AL118" s="356"/>
      <c r="AM118" s="356"/>
      <c r="AN118" s="356"/>
      <c r="AO118" s="356"/>
      <c r="AP118" s="356"/>
      <c r="AQ118" s="356"/>
      <c r="AR118" s="356"/>
      <c r="AS118" s="356"/>
      <c r="AT118" s="356"/>
      <c r="AU118" s="356"/>
      <c r="AV118" s="356"/>
      <c r="AW118" s="356"/>
      <c r="AX118" s="356"/>
      <c r="AY118" s="356"/>
      <c r="AZ118" s="356"/>
      <c r="BA118" s="356"/>
      <c r="BB118" s="356"/>
      <c r="BC118" s="356"/>
      <c r="BD118" s="356"/>
      <c r="BE118" s="356"/>
      <c r="BF118" s="356"/>
      <c r="BG118" s="356"/>
    </row>
    <row r="119" spans="1:59" s="421" customFormat="1" ht="12" thickBot="1">
      <c r="A119" s="408">
        <v>28</v>
      </c>
      <c r="B119" s="366" t="s">
        <v>85</v>
      </c>
      <c r="C119" s="375">
        <v>9</v>
      </c>
      <c r="D119" s="375">
        <v>18</v>
      </c>
      <c r="E119" s="385">
        <v>27</v>
      </c>
      <c r="F119" s="772">
        <v>73</v>
      </c>
      <c r="G119" s="770">
        <v>100</v>
      </c>
      <c r="H119" s="394">
        <v>4</v>
      </c>
      <c r="I119" s="353"/>
      <c r="J119" s="351"/>
      <c r="K119" s="411"/>
      <c r="L119" s="353"/>
      <c r="M119" s="351"/>
      <c r="N119" s="374"/>
      <c r="O119" s="353"/>
      <c r="P119" s="351"/>
      <c r="Q119" s="374"/>
      <c r="R119" s="373">
        <v>9</v>
      </c>
      <c r="S119" s="345">
        <v>18</v>
      </c>
      <c r="T119" s="742">
        <v>4</v>
      </c>
      <c r="U119" s="383" t="s">
        <v>134</v>
      </c>
      <c r="V119" s="380"/>
      <c r="W119" s="356"/>
      <c r="X119" s="356"/>
      <c r="Y119" s="356"/>
      <c r="Z119" s="356"/>
      <c r="AA119" s="356"/>
      <c r="AB119" s="356"/>
      <c r="AC119" s="356"/>
      <c r="AD119" s="356"/>
      <c r="AE119" s="356"/>
      <c r="AF119" s="356"/>
      <c r="AG119" s="356"/>
      <c r="AH119" s="356"/>
      <c r="AI119" s="356"/>
      <c r="AJ119" s="356"/>
      <c r="AK119" s="356"/>
      <c r="AL119" s="356"/>
      <c r="AM119" s="356"/>
      <c r="AN119" s="356"/>
      <c r="AO119" s="356"/>
      <c r="AP119" s="356"/>
      <c r="AQ119" s="356"/>
      <c r="AR119" s="356"/>
      <c r="AS119" s="356"/>
      <c r="AT119" s="356"/>
      <c r="AU119" s="356"/>
      <c r="AV119" s="356"/>
      <c r="AW119" s="356"/>
      <c r="AX119" s="356"/>
      <c r="AY119" s="356"/>
      <c r="AZ119" s="356"/>
      <c r="BA119" s="356"/>
      <c r="BB119" s="356"/>
      <c r="BC119" s="356"/>
      <c r="BD119" s="356"/>
      <c r="BE119" s="356"/>
      <c r="BF119" s="356"/>
      <c r="BG119" s="356"/>
    </row>
    <row r="120" spans="1:59" s="421" customFormat="1" ht="23.25" thickBot="1">
      <c r="A120" s="358">
        <v>29</v>
      </c>
      <c r="B120" s="366" t="s">
        <v>86</v>
      </c>
      <c r="C120" s="375">
        <v>9</v>
      </c>
      <c r="D120" s="358">
        <v>12</v>
      </c>
      <c r="E120" s="385">
        <v>21</v>
      </c>
      <c r="F120" s="772">
        <v>29</v>
      </c>
      <c r="G120" s="770">
        <v>50</v>
      </c>
      <c r="H120" s="394">
        <v>2</v>
      </c>
      <c r="I120" s="353"/>
      <c r="J120" s="351"/>
      <c r="K120" s="411"/>
      <c r="L120" s="353"/>
      <c r="M120" s="351"/>
      <c r="N120" s="374"/>
      <c r="O120" s="380"/>
      <c r="P120" s="356"/>
      <c r="Q120" s="381"/>
      <c r="R120" s="373">
        <v>9</v>
      </c>
      <c r="S120" s="364">
        <v>12</v>
      </c>
      <c r="T120" s="742">
        <v>2</v>
      </c>
      <c r="U120" s="383" t="s">
        <v>134</v>
      </c>
      <c r="V120" s="380"/>
      <c r="W120" s="356"/>
      <c r="X120" s="356"/>
      <c r="Y120" s="356"/>
      <c r="Z120" s="356"/>
      <c r="AA120" s="356"/>
      <c r="AB120" s="356"/>
      <c r="AC120" s="356"/>
      <c r="AD120" s="356"/>
      <c r="AE120" s="356"/>
      <c r="AF120" s="356"/>
      <c r="AG120" s="356"/>
      <c r="AH120" s="356"/>
      <c r="AI120" s="356"/>
      <c r="AJ120" s="356"/>
      <c r="AK120" s="356"/>
      <c r="AL120" s="356"/>
      <c r="AM120" s="356"/>
      <c r="AN120" s="356"/>
      <c r="AO120" s="356"/>
      <c r="AP120" s="356"/>
      <c r="AQ120" s="356"/>
      <c r="AR120" s="356"/>
      <c r="AS120" s="356"/>
      <c r="AT120" s="356"/>
      <c r="AU120" s="356"/>
      <c r="AV120" s="356"/>
      <c r="AW120" s="356"/>
      <c r="AX120" s="356"/>
      <c r="AY120" s="356"/>
      <c r="AZ120" s="356"/>
      <c r="BA120" s="356"/>
      <c r="BB120" s="356"/>
      <c r="BC120" s="356"/>
      <c r="BD120" s="356"/>
      <c r="BE120" s="356"/>
      <c r="BF120" s="356"/>
      <c r="BG120" s="356"/>
    </row>
    <row r="121" spans="1:59" s="421" customFormat="1" ht="23.25" thickBot="1">
      <c r="A121" s="375">
        <v>30</v>
      </c>
      <c r="B121" s="366" t="s">
        <v>87</v>
      </c>
      <c r="C121" s="668">
        <v>18</v>
      </c>
      <c r="D121" s="351"/>
      <c r="E121" s="551">
        <v>18</v>
      </c>
      <c r="F121" s="772">
        <v>32</v>
      </c>
      <c r="G121" s="770">
        <v>50</v>
      </c>
      <c r="H121" s="394">
        <v>2</v>
      </c>
      <c r="I121" s="353"/>
      <c r="J121" s="351"/>
      <c r="K121" s="411"/>
      <c r="L121" s="353"/>
      <c r="M121" s="351"/>
      <c r="N121" s="374"/>
      <c r="O121" s="380"/>
      <c r="P121" s="356"/>
      <c r="Q121" s="381"/>
      <c r="R121" s="746">
        <v>18</v>
      </c>
      <c r="S121" s="351"/>
      <c r="T121" s="742">
        <v>2</v>
      </c>
      <c r="U121" s="383" t="s">
        <v>134</v>
      </c>
      <c r="V121" s="380"/>
      <c r="W121" s="356"/>
      <c r="X121" s="356"/>
      <c r="Y121" s="356"/>
      <c r="Z121" s="356"/>
      <c r="AA121" s="356"/>
      <c r="AB121" s="356"/>
      <c r="AC121" s="356"/>
      <c r="AD121" s="356"/>
      <c r="AE121" s="356"/>
      <c r="AF121" s="356"/>
      <c r="AG121" s="356"/>
      <c r="AH121" s="356"/>
      <c r="AI121" s="356"/>
      <c r="AJ121" s="356"/>
      <c r="AK121" s="356"/>
      <c r="AL121" s="356"/>
      <c r="AM121" s="356"/>
      <c r="AN121" s="356"/>
      <c r="AO121" s="356"/>
      <c r="AP121" s="356"/>
      <c r="AQ121" s="356"/>
      <c r="AR121" s="356"/>
      <c r="AS121" s="356"/>
      <c r="AT121" s="356"/>
      <c r="AU121" s="356"/>
      <c r="AV121" s="356"/>
      <c r="AW121" s="356"/>
      <c r="AX121" s="356"/>
      <c r="AY121" s="356"/>
      <c r="AZ121" s="356"/>
      <c r="BA121" s="356"/>
      <c r="BB121" s="356"/>
      <c r="BC121" s="356"/>
      <c r="BD121" s="356"/>
      <c r="BE121" s="356"/>
      <c r="BF121" s="356"/>
      <c r="BG121" s="356"/>
    </row>
    <row r="122" spans="1:59" s="421" customFormat="1" ht="22.5">
      <c r="A122" s="408">
        <v>31</v>
      </c>
      <c r="B122" s="384" t="s">
        <v>88</v>
      </c>
      <c r="C122" s="395"/>
      <c r="D122" s="323">
        <v>18</v>
      </c>
      <c r="E122" s="323">
        <v>18</v>
      </c>
      <c r="F122" s="772">
        <v>32</v>
      </c>
      <c r="G122" s="776">
        <v>50</v>
      </c>
      <c r="H122" s="394">
        <v>2</v>
      </c>
      <c r="I122" s="427"/>
      <c r="J122" s="370"/>
      <c r="K122" s="371"/>
      <c r="L122" s="427"/>
      <c r="M122" s="370"/>
      <c r="N122" s="372"/>
      <c r="O122" s="427"/>
      <c r="P122" s="370"/>
      <c r="Q122" s="372"/>
      <c r="R122" s="373"/>
      <c r="S122" s="750">
        <v>18</v>
      </c>
      <c r="T122" s="747">
        <v>2</v>
      </c>
      <c r="U122" s="440" t="s">
        <v>134</v>
      </c>
      <c r="V122" s="386"/>
      <c r="W122" s="387"/>
      <c r="X122" s="387"/>
      <c r="Y122" s="387"/>
      <c r="Z122" s="387"/>
      <c r="AA122" s="387"/>
      <c r="AB122" s="387"/>
      <c r="AC122" s="387"/>
      <c r="AD122" s="387"/>
      <c r="AE122" s="387"/>
      <c r="AF122" s="387"/>
      <c r="AG122" s="387"/>
      <c r="AH122" s="387"/>
      <c r="AI122" s="387"/>
      <c r="AJ122" s="387"/>
      <c r="AK122" s="387"/>
      <c r="AL122" s="387"/>
      <c r="AM122" s="387"/>
      <c r="AN122" s="387"/>
      <c r="AO122" s="387"/>
      <c r="AP122" s="387"/>
      <c r="AQ122" s="387"/>
      <c r="AR122" s="387"/>
      <c r="AS122" s="387"/>
      <c r="AT122" s="387"/>
      <c r="AU122" s="387"/>
      <c r="AV122" s="387"/>
      <c r="AW122" s="387"/>
      <c r="AX122" s="387"/>
      <c r="AY122" s="387"/>
      <c r="AZ122" s="387"/>
      <c r="BA122" s="387"/>
      <c r="BB122" s="387"/>
      <c r="BC122" s="387"/>
      <c r="BD122" s="387"/>
      <c r="BE122" s="387"/>
      <c r="BF122" s="387"/>
      <c r="BG122" s="387"/>
    </row>
    <row r="123" spans="1:59" s="421" customFormat="1" ht="34.5" thickBot="1">
      <c r="A123" s="459">
        <v>32</v>
      </c>
      <c r="B123" s="384" t="s">
        <v>181</v>
      </c>
      <c r="C123" s="680">
        <v>9</v>
      </c>
      <c r="D123" s="569"/>
      <c r="E123" s="56">
        <v>9</v>
      </c>
      <c r="F123" s="685">
        <v>16</v>
      </c>
      <c r="G123" s="606">
        <v>25</v>
      </c>
      <c r="H123" s="585">
        <v>1</v>
      </c>
      <c r="I123" s="676"/>
      <c r="J123" s="584"/>
      <c r="K123" s="677"/>
      <c r="L123" s="676"/>
      <c r="M123" s="584"/>
      <c r="N123" s="583"/>
      <c r="O123" s="676">
        <v>9</v>
      </c>
      <c r="P123" s="40"/>
      <c r="Q123" s="583">
        <v>1</v>
      </c>
      <c r="R123" s="676"/>
      <c r="S123" s="681"/>
      <c r="T123" s="659"/>
      <c r="U123" s="440" t="s">
        <v>134</v>
      </c>
      <c r="V123" s="386"/>
      <c r="W123" s="387"/>
      <c r="X123" s="387"/>
      <c r="Y123" s="387"/>
      <c r="Z123" s="387"/>
      <c r="AA123" s="387"/>
      <c r="AB123" s="387"/>
      <c r="AC123" s="387"/>
      <c r="AD123" s="387"/>
      <c r="AE123" s="387"/>
      <c r="AF123" s="387"/>
      <c r="AG123" s="387"/>
      <c r="AH123" s="387"/>
      <c r="AI123" s="387"/>
      <c r="AJ123" s="387"/>
      <c r="AK123" s="387"/>
      <c r="AL123" s="387"/>
      <c r="AM123" s="387"/>
      <c r="AN123" s="387"/>
      <c r="AO123" s="387"/>
      <c r="AP123" s="387"/>
      <c r="AQ123" s="387"/>
      <c r="AR123" s="387"/>
      <c r="AS123" s="387"/>
      <c r="AT123" s="387"/>
      <c r="AU123" s="387"/>
      <c r="AV123" s="387"/>
      <c r="AW123" s="387"/>
      <c r="AX123" s="387"/>
      <c r="AY123" s="387"/>
      <c r="AZ123" s="387"/>
      <c r="BA123" s="387"/>
      <c r="BB123" s="387"/>
      <c r="BC123" s="387"/>
      <c r="BD123" s="387"/>
      <c r="BE123" s="387"/>
      <c r="BF123" s="387"/>
      <c r="BG123" s="387"/>
    </row>
    <row r="124" spans="1:59" s="356" customFormat="1" ht="12" thickBot="1">
      <c r="A124" s="358">
        <v>33</v>
      </c>
      <c r="B124" s="562" t="s">
        <v>152</v>
      </c>
      <c r="C124" s="560"/>
      <c r="D124" s="140">
        <v>18</v>
      </c>
      <c r="E124" s="140">
        <v>18</v>
      </c>
      <c r="F124" s="682">
        <v>32</v>
      </c>
      <c r="G124" s="561">
        <v>50</v>
      </c>
      <c r="H124" s="561">
        <v>2</v>
      </c>
      <c r="I124" s="39"/>
      <c r="J124" s="40"/>
      <c r="K124" s="678"/>
      <c r="L124" s="255"/>
      <c r="M124" s="573"/>
      <c r="N124" s="679"/>
      <c r="O124" s="41"/>
      <c r="P124" s="753">
        <v>18</v>
      </c>
      <c r="Q124" s="570">
        <v>2</v>
      </c>
      <c r="R124" s="39"/>
      <c r="S124" s="573"/>
      <c r="T124" s="683"/>
      <c r="U124" s="383"/>
      <c r="V124" s="380"/>
    </row>
    <row r="125" spans="1:59" s="356" customFormat="1" ht="12" thickBot="1">
      <c r="A125" s="375">
        <v>34</v>
      </c>
      <c r="B125" s="562" t="s">
        <v>153</v>
      </c>
      <c r="C125" s="560"/>
      <c r="D125" s="140">
        <v>18</v>
      </c>
      <c r="E125" s="140">
        <v>18</v>
      </c>
      <c r="F125" s="682">
        <v>32</v>
      </c>
      <c r="G125" s="561">
        <v>50</v>
      </c>
      <c r="H125" s="561">
        <v>2</v>
      </c>
      <c r="I125" s="39"/>
      <c r="J125" s="40"/>
      <c r="K125" s="678"/>
      <c r="L125" s="41"/>
      <c r="M125" s="751">
        <v>9</v>
      </c>
      <c r="N125" s="570">
        <v>1</v>
      </c>
      <c r="O125" s="39"/>
      <c r="P125" s="40"/>
      <c r="Q125" s="570"/>
      <c r="R125" s="751">
        <v>9</v>
      </c>
      <c r="S125" s="40"/>
      <c r="T125" s="603">
        <v>1</v>
      </c>
      <c r="U125" s="383"/>
      <c r="V125" s="380"/>
    </row>
    <row r="126" spans="1:59" s="356" customFormat="1" ht="12" thickBot="1">
      <c r="A126" s="665">
        <v>35</v>
      </c>
      <c r="B126" s="562" t="s">
        <v>150</v>
      </c>
      <c r="C126" s="560">
        <v>27</v>
      </c>
      <c r="D126" s="560"/>
      <c r="E126" s="128">
        <v>27</v>
      </c>
      <c r="F126" s="128">
        <v>48</v>
      </c>
      <c r="G126" s="561">
        <v>75</v>
      </c>
      <c r="H126" s="561">
        <v>3</v>
      </c>
      <c r="I126" s="39"/>
      <c r="J126" s="40"/>
      <c r="K126" s="678"/>
      <c r="L126" s="41">
        <v>18</v>
      </c>
      <c r="M126" s="39"/>
      <c r="N126" s="570">
        <v>2</v>
      </c>
      <c r="O126" s="39">
        <v>9</v>
      </c>
      <c r="P126" s="40"/>
      <c r="Q126" s="570">
        <v>1</v>
      </c>
      <c r="R126" s="39"/>
      <c r="S126" s="40"/>
      <c r="T126" s="603"/>
      <c r="U126" s="383"/>
      <c r="V126" s="380"/>
    </row>
    <row r="127" spans="1:59" s="356" customFormat="1">
      <c r="A127" s="358">
        <v>36</v>
      </c>
      <c r="B127" s="422" t="s">
        <v>151</v>
      </c>
      <c r="C127" s="375">
        <v>36</v>
      </c>
      <c r="D127" s="375"/>
      <c r="E127" s="375">
        <v>36</v>
      </c>
      <c r="F127" s="507">
        <v>64</v>
      </c>
      <c r="G127" s="368">
        <v>100</v>
      </c>
      <c r="H127" s="368">
        <v>4</v>
      </c>
      <c r="I127" s="353"/>
      <c r="J127" s="351"/>
      <c r="K127" s="411"/>
      <c r="L127" s="752">
        <v>18</v>
      </c>
      <c r="M127" s="351"/>
      <c r="N127" s="374">
        <v>2</v>
      </c>
      <c r="O127" s="752">
        <v>18</v>
      </c>
      <c r="P127" s="351"/>
      <c r="Q127" s="374">
        <v>2</v>
      </c>
      <c r="R127" s="353"/>
      <c r="S127" s="351"/>
      <c r="T127" s="352"/>
      <c r="U127" s="383"/>
      <c r="V127" s="380"/>
    </row>
    <row r="128" spans="1:59" s="104" customFormat="1" ht="12" thickBot="1">
      <c r="A128" s="501"/>
      <c r="B128" s="219" t="s">
        <v>61</v>
      </c>
      <c r="C128" s="233">
        <f>SUM(C107:C127)</f>
        <v>270</v>
      </c>
      <c r="D128" s="233">
        <f t="shared" ref="D128:H128" si="12">SUM(D107:D127)</f>
        <v>201</v>
      </c>
      <c r="E128" s="233">
        <f t="shared" si="12"/>
        <v>471</v>
      </c>
      <c r="F128" s="233">
        <f t="shared" si="12"/>
        <v>859</v>
      </c>
      <c r="G128" s="233">
        <f t="shared" si="12"/>
        <v>1330</v>
      </c>
      <c r="H128" s="233">
        <f t="shared" si="12"/>
        <v>55</v>
      </c>
      <c r="I128" s="479"/>
      <c r="J128" s="273"/>
      <c r="K128" s="482"/>
      <c r="L128" s="480">
        <f>SUM(L107:L127)</f>
        <v>111</v>
      </c>
      <c r="M128" s="274">
        <f>SUM(M107:M127)</f>
        <v>33</v>
      </c>
      <c r="N128" s="254">
        <v>17</v>
      </c>
      <c r="O128" s="264">
        <f>SUM(O107:O127)</f>
        <v>129</v>
      </c>
      <c r="P128" s="264">
        <f>SUM(P107:P127)</f>
        <v>87</v>
      </c>
      <c r="Q128" s="223">
        <v>23</v>
      </c>
      <c r="R128" s="453">
        <f>SUM(R107:R127)</f>
        <v>45</v>
      </c>
      <c r="S128" s="264">
        <f>SUM(S107:S127)</f>
        <v>66</v>
      </c>
      <c r="T128" s="245">
        <v>15</v>
      </c>
      <c r="U128" s="237"/>
      <c r="V128" s="454"/>
    </row>
    <row r="129" spans="1:59" s="105" customFormat="1">
      <c r="A129" s="249"/>
      <c r="B129" s="250" t="s">
        <v>144</v>
      </c>
      <c r="C129" s="260">
        <f t="shared" ref="C129:H129" si="13">C24+C128</f>
        <v>387</v>
      </c>
      <c r="D129" s="260">
        <f t="shared" si="13"/>
        <v>333</v>
      </c>
      <c r="E129" s="265">
        <f t="shared" si="13"/>
        <v>720</v>
      </c>
      <c r="F129" s="260">
        <f t="shared" si="13"/>
        <v>1470</v>
      </c>
      <c r="G129" s="260">
        <f t="shared" si="13"/>
        <v>2310</v>
      </c>
      <c r="H129" s="260">
        <f t="shared" si="13"/>
        <v>120</v>
      </c>
      <c r="I129" s="32"/>
      <c r="J129" s="32"/>
      <c r="K129" s="33"/>
      <c r="L129" s="32"/>
      <c r="M129" s="32"/>
      <c r="N129" s="34"/>
      <c r="O129" s="260">
        <f t="shared" ref="O129:T129" si="14">O24+O128</f>
        <v>129</v>
      </c>
      <c r="P129" s="260">
        <f t="shared" si="14"/>
        <v>87</v>
      </c>
      <c r="Q129" s="260">
        <f t="shared" si="14"/>
        <v>30</v>
      </c>
      <c r="R129" s="260">
        <f t="shared" si="14"/>
        <v>45</v>
      </c>
      <c r="S129" s="260">
        <f t="shared" si="14"/>
        <v>66</v>
      </c>
      <c r="T129" s="260">
        <f t="shared" si="14"/>
        <v>30</v>
      </c>
      <c r="V129" s="252"/>
      <c r="W129" s="252"/>
      <c r="X129" s="252"/>
      <c r="Y129" s="252"/>
      <c r="Z129" s="252"/>
      <c r="AA129" s="252"/>
      <c r="AB129" s="252"/>
      <c r="AC129" s="252"/>
      <c r="AD129" s="252"/>
      <c r="AE129" s="252"/>
      <c r="AF129" s="252"/>
      <c r="AG129" s="252"/>
      <c r="AH129" s="252"/>
      <c r="AI129" s="252"/>
      <c r="AJ129" s="252"/>
      <c r="AK129" s="252"/>
      <c r="AL129" s="252"/>
      <c r="AM129" s="252"/>
      <c r="AN129" s="252"/>
      <c r="AO129" s="252"/>
      <c r="AP129" s="252"/>
      <c r="AQ129" s="252"/>
      <c r="AR129" s="252"/>
      <c r="AS129" s="252"/>
      <c r="AT129" s="252"/>
      <c r="AU129" s="252"/>
      <c r="AV129" s="252"/>
      <c r="AW129" s="252"/>
      <c r="AX129" s="252"/>
      <c r="AY129" s="252"/>
      <c r="AZ129" s="252"/>
      <c r="BA129" s="252"/>
      <c r="BB129" s="252"/>
      <c r="BC129" s="252"/>
      <c r="BD129" s="252"/>
      <c r="BE129" s="252"/>
      <c r="BF129" s="252"/>
      <c r="BG129" s="252"/>
    </row>
    <row r="130" spans="1:59" s="103" customFormat="1" ht="12" thickBot="1">
      <c r="A130" s="74"/>
      <c r="B130" s="75"/>
      <c r="C130" s="76"/>
      <c r="D130" s="86"/>
      <c r="E130" s="82"/>
      <c r="F130" s="77"/>
      <c r="G130" s="77"/>
      <c r="H130" s="77"/>
      <c r="I130" s="78"/>
      <c r="J130" s="78"/>
      <c r="K130" s="79"/>
      <c r="L130" s="78"/>
      <c r="M130" s="78"/>
      <c r="N130" s="79"/>
      <c r="O130" s="78"/>
      <c r="P130" s="78"/>
      <c r="Q130" s="79"/>
      <c r="R130" s="78"/>
      <c r="S130" s="78"/>
      <c r="T130" s="79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102"/>
      <c r="AU130" s="102"/>
      <c r="AV130" s="102"/>
      <c r="AW130" s="102"/>
      <c r="AX130" s="102"/>
      <c r="AY130" s="102"/>
      <c r="AZ130" s="102"/>
      <c r="BA130" s="102"/>
      <c r="BB130" s="102"/>
      <c r="BC130" s="102"/>
      <c r="BD130" s="102"/>
      <c r="BE130" s="102"/>
      <c r="BF130" s="102"/>
      <c r="BG130" s="102"/>
    </row>
    <row r="131" spans="1:59" s="105" customFormat="1" ht="12" thickBot="1">
      <c r="A131" s="788" t="s">
        <v>89</v>
      </c>
      <c r="B131" s="809"/>
      <c r="C131" s="813" t="s">
        <v>6</v>
      </c>
      <c r="D131" s="813" t="s">
        <v>7</v>
      </c>
      <c r="E131" s="813" t="s">
        <v>8</v>
      </c>
      <c r="F131" s="813" t="s">
        <v>9</v>
      </c>
      <c r="G131" s="815" t="s">
        <v>3</v>
      </c>
      <c r="H131" s="804" t="s">
        <v>4</v>
      </c>
      <c r="I131" s="806" t="s">
        <v>47</v>
      </c>
      <c r="J131" s="806"/>
      <c r="K131" s="806"/>
      <c r="L131" s="807" t="s">
        <v>48</v>
      </c>
      <c r="M131" s="806"/>
      <c r="N131" s="808"/>
      <c r="O131" s="807" t="s">
        <v>49</v>
      </c>
      <c r="P131" s="806"/>
      <c r="Q131" s="808"/>
      <c r="R131" s="807" t="s">
        <v>50</v>
      </c>
      <c r="S131" s="806"/>
      <c r="T131" s="808"/>
      <c r="U131" s="231"/>
      <c r="V131" s="45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04"/>
      <c r="AM131" s="104"/>
      <c r="AN131" s="104"/>
      <c r="AO131" s="104"/>
      <c r="AP131" s="104"/>
      <c r="AQ131" s="104"/>
      <c r="AR131" s="104"/>
      <c r="AS131" s="104"/>
      <c r="AT131" s="104"/>
      <c r="AU131" s="104"/>
      <c r="AV131" s="104"/>
      <c r="AW131" s="104"/>
      <c r="AX131" s="104"/>
      <c r="AY131" s="104"/>
      <c r="AZ131" s="104"/>
      <c r="BA131" s="104"/>
      <c r="BB131" s="104"/>
      <c r="BC131" s="104"/>
      <c r="BD131" s="104"/>
      <c r="BE131" s="104"/>
      <c r="BF131" s="104"/>
      <c r="BG131" s="104"/>
    </row>
    <row r="132" spans="1:59" s="105" customFormat="1" ht="23.25" thickBot="1">
      <c r="A132" s="810"/>
      <c r="B132" s="810"/>
      <c r="C132" s="814"/>
      <c r="D132" s="814"/>
      <c r="E132" s="814"/>
      <c r="F132" s="814"/>
      <c r="G132" s="816"/>
      <c r="H132" s="805"/>
      <c r="I132" s="43" t="s">
        <v>14</v>
      </c>
      <c r="J132" s="43" t="s">
        <v>15</v>
      </c>
      <c r="K132" s="44" t="s">
        <v>4</v>
      </c>
      <c r="L132" s="45" t="s">
        <v>14</v>
      </c>
      <c r="M132" s="43" t="s">
        <v>15</v>
      </c>
      <c r="N132" s="46" t="s">
        <v>4</v>
      </c>
      <c r="O132" s="55" t="s">
        <v>6</v>
      </c>
      <c r="P132" s="52" t="s">
        <v>15</v>
      </c>
      <c r="Q132" s="229" t="s">
        <v>4</v>
      </c>
      <c r="R132" s="55" t="s">
        <v>14</v>
      </c>
      <c r="S132" s="52" t="s">
        <v>15</v>
      </c>
      <c r="T132" s="229" t="s">
        <v>4</v>
      </c>
      <c r="U132" s="225"/>
      <c r="V132" s="45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  <c r="AP132" s="104"/>
      <c r="AQ132" s="104"/>
      <c r="AR132" s="104"/>
      <c r="AS132" s="104"/>
      <c r="AT132" s="104"/>
      <c r="AU132" s="104"/>
      <c r="AV132" s="104"/>
      <c r="AW132" s="104"/>
      <c r="AX132" s="104"/>
      <c r="AY132" s="104"/>
      <c r="AZ132" s="104"/>
      <c r="BA132" s="104"/>
      <c r="BB132" s="104"/>
      <c r="BC132" s="104"/>
      <c r="BD132" s="104"/>
      <c r="BE132" s="104"/>
      <c r="BF132" s="104"/>
      <c r="BG132" s="104"/>
    </row>
    <row r="133" spans="1:59" s="421" customFormat="1" ht="12" thickBot="1">
      <c r="A133" s="396">
        <v>16</v>
      </c>
      <c r="B133" s="420" t="s">
        <v>63</v>
      </c>
      <c r="C133" s="396">
        <v>21</v>
      </c>
      <c r="D133" s="397">
        <v>39</v>
      </c>
      <c r="E133" s="397">
        <v>60</v>
      </c>
      <c r="F133" s="398">
        <v>140</v>
      </c>
      <c r="G133" s="399">
        <v>200</v>
      </c>
      <c r="H133" s="399">
        <v>10</v>
      </c>
      <c r="I133" s="400"/>
      <c r="J133" s="401"/>
      <c r="K133" s="402"/>
      <c r="L133" s="755">
        <v>21</v>
      </c>
      <c r="M133" s="446"/>
      <c r="N133" s="402">
        <v>3</v>
      </c>
      <c r="O133" s="403"/>
      <c r="P133" s="404">
        <v>21</v>
      </c>
      <c r="Q133" s="405">
        <v>3</v>
      </c>
      <c r="R133" s="403"/>
      <c r="S133" s="404">
        <v>18</v>
      </c>
      <c r="T133" s="402" t="s">
        <v>24</v>
      </c>
      <c r="U133" s="469"/>
      <c r="V133" s="380"/>
      <c r="W133" s="356"/>
      <c r="X133" s="356"/>
      <c r="Y133" s="356"/>
      <c r="Z133" s="356"/>
      <c r="AA133" s="356"/>
      <c r="AB133" s="356"/>
      <c r="AC133" s="356"/>
      <c r="AD133" s="356"/>
      <c r="AE133" s="356"/>
      <c r="AF133" s="356"/>
      <c r="AG133" s="356"/>
      <c r="AH133" s="356"/>
      <c r="AI133" s="356"/>
      <c r="AJ133" s="356"/>
      <c r="AK133" s="356"/>
      <c r="AL133" s="356"/>
      <c r="AM133" s="356"/>
      <c r="AN133" s="356"/>
      <c r="AO133" s="356"/>
      <c r="AP133" s="356"/>
      <c r="AQ133" s="356"/>
      <c r="AR133" s="356"/>
      <c r="AS133" s="356"/>
      <c r="AT133" s="356"/>
      <c r="AU133" s="356"/>
      <c r="AV133" s="356"/>
      <c r="AW133" s="356"/>
      <c r="AX133" s="356"/>
      <c r="AY133" s="356"/>
      <c r="AZ133" s="356"/>
      <c r="BA133" s="356"/>
      <c r="BB133" s="356"/>
      <c r="BC133" s="356"/>
      <c r="BD133" s="356"/>
      <c r="BE133" s="356"/>
      <c r="BF133" s="356"/>
      <c r="BG133" s="356"/>
    </row>
    <row r="134" spans="1:59" s="421" customFormat="1" ht="12" thickBot="1">
      <c r="A134" s="358">
        <v>17</v>
      </c>
      <c r="B134" s="357" t="s">
        <v>90</v>
      </c>
      <c r="C134" s="358">
        <v>6</v>
      </c>
      <c r="D134" s="358">
        <v>12</v>
      </c>
      <c r="E134" s="375">
        <v>18</v>
      </c>
      <c r="F134" s="302">
        <v>32</v>
      </c>
      <c r="G134" s="367">
        <v>50</v>
      </c>
      <c r="H134" s="359">
        <v>2</v>
      </c>
      <c r="I134" s="424"/>
      <c r="J134" s="364"/>
      <c r="K134" s="425"/>
      <c r="L134" s="363">
        <v>6</v>
      </c>
      <c r="M134" s="550">
        <v>12</v>
      </c>
      <c r="N134" s="360">
        <v>2</v>
      </c>
      <c r="O134" s="373"/>
      <c r="P134" s="351"/>
      <c r="Q134" s="374"/>
      <c r="R134" s="373"/>
      <c r="S134" s="351"/>
      <c r="T134" s="374"/>
      <c r="U134" s="383" t="s">
        <v>134</v>
      </c>
      <c r="V134" s="380"/>
      <c r="W134" s="356"/>
      <c r="X134" s="356"/>
      <c r="Y134" s="356"/>
      <c r="Z134" s="356"/>
      <c r="AA134" s="356"/>
      <c r="AB134" s="356"/>
      <c r="AC134" s="356"/>
      <c r="AD134" s="356"/>
      <c r="AE134" s="356"/>
      <c r="AF134" s="356"/>
      <c r="AG134" s="356"/>
      <c r="AH134" s="356"/>
      <c r="AI134" s="356"/>
      <c r="AJ134" s="356"/>
      <c r="AK134" s="356"/>
      <c r="AL134" s="356"/>
      <c r="AM134" s="356"/>
      <c r="AN134" s="356"/>
      <c r="AO134" s="356"/>
      <c r="AP134" s="356"/>
      <c r="AQ134" s="356"/>
      <c r="AR134" s="356"/>
      <c r="AS134" s="356"/>
      <c r="AT134" s="356"/>
      <c r="AU134" s="356"/>
      <c r="AV134" s="356"/>
      <c r="AW134" s="356"/>
      <c r="AX134" s="356"/>
      <c r="AY134" s="356"/>
      <c r="AZ134" s="356"/>
      <c r="BA134" s="356"/>
      <c r="BB134" s="356"/>
      <c r="BC134" s="356"/>
      <c r="BD134" s="356"/>
      <c r="BE134" s="356"/>
      <c r="BF134" s="356"/>
      <c r="BG134" s="356"/>
    </row>
    <row r="135" spans="1:59" s="421" customFormat="1" ht="12" thickBot="1">
      <c r="A135" s="375">
        <v>18</v>
      </c>
      <c r="B135" s="366" t="s">
        <v>78</v>
      </c>
      <c r="C135" s="375">
        <v>18</v>
      </c>
      <c r="D135" s="375"/>
      <c r="E135" s="375">
        <v>18</v>
      </c>
      <c r="F135" s="302">
        <v>32</v>
      </c>
      <c r="G135" s="367">
        <v>50</v>
      </c>
      <c r="H135" s="368">
        <v>2</v>
      </c>
      <c r="I135" s="353"/>
      <c r="J135" s="351"/>
      <c r="K135" s="426"/>
      <c r="L135" s="373">
        <v>18</v>
      </c>
      <c r="M135" s="353"/>
      <c r="N135" s="374">
        <v>2</v>
      </c>
      <c r="O135" s="373"/>
      <c r="P135" s="351"/>
      <c r="Q135" s="374"/>
      <c r="R135" s="373"/>
      <c r="S135" s="351"/>
      <c r="T135" s="374"/>
      <c r="U135" s="383" t="s">
        <v>134</v>
      </c>
      <c r="V135" s="380"/>
      <c r="W135" s="356"/>
      <c r="X135" s="356"/>
      <c r="Y135" s="356"/>
      <c r="Z135" s="356"/>
      <c r="AA135" s="356"/>
      <c r="AB135" s="356"/>
      <c r="AC135" s="356"/>
      <c r="AD135" s="356"/>
      <c r="AE135" s="356"/>
      <c r="AF135" s="356"/>
      <c r="AG135" s="356"/>
      <c r="AH135" s="356"/>
      <c r="AI135" s="356"/>
      <c r="AJ135" s="356"/>
      <c r="AK135" s="356"/>
      <c r="AL135" s="356"/>
      <c r="AM135" s="356"/>
      <c r="AN135" s="356"/>
      <c r="AO135" s="356"/>
      <c r="AP135" s="356"/>
      <c r="AQ135" s="356"/>
      <c r="AR135" s="356"/>
      <c r="AS135" s="356"/>
      <c r="AT135" s="356"/>
      <c r="AU135" s="356"/>
      <c r="AV135" s="356"/>
      <c r="AW135" s="356"/>
      <c r="AX135" s="356"/>
      <c r="AY135" s="356"/>
      <c r="AZ135" s="356"/>
      <c r="BA135" s="356"/>
      <c r="BB135" s="356"/>
      <c r="BC135" s="356"/>
      <c r="BD135" s="356"/>
      <c r="BE135" s="356"/>
      <c r="BF135" s="356"/>
      <c r="BG135" s="356"/>
    </row>
    <row r="136" spans="1:59" s="421" customFormat="1" ht="12" thickBot="1">
      <c r="A136" s="358">
        <v>19</v>
      </c>
      <c r="B136" s="366" t="s">
        <v>91</v>
      </c>
      <c r="C136" s="375">
        <v>18</v>
      </c>
      <c r="D136" s="375"/>
      <c r="E136" s="375">
        <v>18</v>
      </c>
      <c r="F136" s="302">
        <v>42</v>
      </c>
      <c r="G136" s="367">
        <v>60</v>
      </c>
      <c r="H136" s="368">
        <v>3</v>
      </c>
      <c r="I136" s="353"/>
      <c r="J136" s="351"/>
      <c r="K136" s="426"/>
      <c r="L136" s="373">
        <v>18</v>
      </c>
      <c r="M136" s="353"/>
      <c r="N136" s="374" t="s">
        <v>30</v>
      </c>
      <c r="O136" s="373"/>
      <c r="P136" s="351"/>
      <c r="Q136" s="374"/>
      <c r="R136" s="373"/>
      <c r="S136" s="351"/>
      <c r="T136" s="374"/>
      <c r="U136" s="383" t="s">
        <v>134</v>
      </c>
      <c r="V136" s="380"/>
      <c r="W136" s="356"/>
      <c r="X136" s="356"/>
      <c r="Y136" s="356"/>
      <c r="Z136" s="356"/>
      <c r="AA136" s="356"/>
      <c r="AB136" s="356"/>
      <c r="AC136" s="356"/>
      <c r="AD136" s="356"/>
      <c r="AE136" s="356"/>
      <c r="AF136" s="356"/>
      <c r="AG136" s="356"/>
      <c r="AH136" s="356"/>
      <c r="AI136" s="356"/>
      <c r="AJ136" s="356"/>
      <c r="AK136" s="356"/>
      <c r="AL136" s="356"/>
      <c r="AM136" s="356"/>
      <c r="AN136" s="356"/>
      <c r="AO136" s="356"/>
      <c r="AP136" s="356"/>
      <c r="AQ136" s="356"/>
      <c r="AR136" s="356"/>
      <c r="AS136" s="356"/>
      <c r="AT136" s="356"/>
      <c r="AU136" s="356"/>
      <c r="AV136" s="356"/>
      <c r="AW136" s="356"/>
      <c r="AX136" s="356"/>
      <c r="AY136" s="356"/>
      <c r="AZ136" s="356"/>
      <c r="BA136" s="356"/>
      <c r="BB136" s="356"/>
      <c r="BC136" s="356"/>
      <c r="BD136" s="356"/>
      <c r="BE136" s="356"/>
      <c r="BF136" s="356"/>
      <c r="BG136" s="356"/>
    </row>
    <row r="137" spans="1:59" s="421" customFormat="1" ht="12" thickBot="1">
      <c r="A137" s="375">
        <v>20</v>
      </c>
      <c r="B137" s="366" t="s">
        <v>92</v>
      </c>
      <c r="C137" s="358">
        <v>12</v>
      </c>
      <c r="D137" s="358">
        <v>6</v>
      </c>
      <c r="E137" s="375">
        <v>18</v>
      </c>
      <c r="F137" s="302">
        <v>32</v>
      </c>
      <c r="G137" s="367">
        <v>50</v>
      </c>
      <c r="H137" s="368">
        <v>2</v>
      </c>
      <c r="I137" s="353"/>
      <c r="J137" s="351"/>
      <c r="K137" s="426"/>
      <c r="L137" s="363">
        <v>12</v>
      </c>
      <c r="M137" s="550">
        <v>6</v>
      </c>
      <c r="N137" s="374">
        <v>2</v>
      </c>
      <c r="O137" s="373"/>
      <c r="P137" s="351"/>
      <c r="Q137" s="374"/>
      <c r="R137" s="373"/>
      <c r="S137" s="351"/>
      <c r="T137" s="374"/>
      <c r="U137" s="383" t="s">
        <v>134</v>
      </c>
      <c r="V137" s="380"/>
      <c r="W137" s="356"/>
      <c r="X137" s="356"/>
      <c r="Y137" s="356"/>
      <c r="Z137" s="356"/>
      <c r="AA137" s="356"/>
      <c r="AB137" s="356"/>
      <c r="AC137" s="356"/>
      <c r="AD137" s="356"/>
      <c r="AE137" s="356"/>
      <c r="AF137" s="356"/>
      <c r="AG137" s="356"/>
      <c r="AH137" s="356"/>
      <c r="AI137" s="356"/>
      <c r="AJ137" s="356"/>
      <c r="AK137" s="356"/>
      <c r="AL137" s="356"/>
      <c r="AM137" s="356"/>
      <c r="AN137" s="356"/>
      <c r="AO137" s="356"/>
      <c r="AP137" s="356"/>
      <c r="AQ137" s="356"/>
      <c r="AR137" s="356"/>
      <c r="AS137" s="356"/>
      <c r="AT137" s="356"/>
      <c r="AU137" s="356"/>
      <c r="AV137" s="356"/>
      <c r="AW137" s="356"/>
      <c r="AX137" s="356"/>
      <c r="AY137" s="356"/>
      <c r="AZ137" s="356"/>
      <c r="BA137" s="356"/>
      <c r="BB137" s="356"/>
      <c r="BC137" s="356"/>
      <c r="BD137" s="356"/>
      <c r="BE137" s="356"/>
      <c r="BF137" s="356"/>
      <c r="BG137" s="356"/>
    </row>
    <row r="138" spans="1:59" s="421" customFormat="1" ht="23.25" thickBot="1">
      <c r="A138" s="358">
        <v>21</v>
      </c>
      <c r="B138" s="366" t="s">
        <v>93</v>
      </c>
      <c r="C138" s="358">
        <v>12</v>
      </c>
      <c r="D138" s="375">
        <v>9</v>
      </c>
      <c r="E138" s="385">
        <v>21</v>
      </c>
      <c r="F138" s="302">
        <v>29</v>
      </c>
      <c r="G138" s="367">
        <v>50</v>
      </c>
      <c r="H138" s="394">
        <v>2</v>
      </c>
      <c r="I138" s="353"/>
      <c r="J138" s="351"/>
      <c r="K138" s="426"/>
      <c r="L138" s="373"/>
      <c r="M138" s="351"/>
      <c r="N138" s="374"/>
      <c r="O138" s="373">
        <v>12</v>
      </c>
      <c r="P138" s="351">
        <v>9</v>
      </c>
      <c r="Q138" s="455" t="s">
        <v>154</v>
      </c>
      <c r="R138" s="382"/>
      <c r="S138" s="356"/>
      <c r="T138" s="381"/>
      <c r="U138" s="383" t="s">
        <v>134</v>
      </c>
      <c r="V138" s="380"/>
      <c r="W138" s="356"/>
      <c r="X138" s="356"/>
      <c r="Y138" s="356"/>
      <c r="Z138" s="356"/>
      <c r="AA138" s="356"/>
      <c r="AB138" s="356"/>
      <c r="AC138" s="356"/>
      <c r="AD138" s="356"/>
      <c r="AE138" s="356"/>
      <c r="AF138" s="356"/>
      <c r="AG138" s="356"/>
      <c r="AH138" s="356"/>
      <c r="AI138" s="356"/>
      <c r="AJ138" s="356"/>
      <c r="AK138" s="356"/>
      <c r="AL138" s="356"/>
      <c r="AM138" s="356"/>
      <c r="AN138" s="356"/>
      <c r="AO138" s="356"/>
      <c r="AP138" s="356"/>
      <c r="AQ138" s="356"/>
      <c r="AR138" s="356"/>
      <c r="AS138" s="356"/>
      <c r="AT138" s="356"/>
      <c r="AU138" s="356"/>
      <c r="AV138" s="356"/>
      <c r="AW138" s="356"/>
      <c r="AX138" s="356"/>
      <c r="AY138" s="356"/>
      <c r="AZ138" s="356"/>
      <c r="BA138" s="356"/>
      <c r="BB138" s="356"/>
      <c r="BC138" s="356"/>
      <c r="BD138" s="356"/>
      <c r="BE138" s="356"/>
      <c r="BF138" s="356"/>
      <c r="BG138" s="356"/>
    </row>
    <row r="139" spans="1:59" s="421" customFormat="1" ht="12" thickBot="1">
      <c r="A139" s="375">
        <v>22</v>
      </c>
      <c r="B139" s="366" t="s">
        <v>94</v>
      </c>
      <c r="C139" s="358">
        <v>12</v>
      </c>
      <c r="D139" s="375">
        <v>18</v>
      </c>
      <c r="E139" s="385">
        <v>30</v>
      </c>
      <c r="F139" s="781">
        <v>45</v>
      </c>
      <c r="G139" s="770">
        <v>75</v>
      </c>
      <c r="H139" s="394">
        <v>3</v>
      </c>
      <c r="I139" s="353"/>
      <c r="J139" s="351"/>
      <c r="K139" s="426"/>
      <c r="L139" s="373"/>
      <c r="M139" s="351"/>
      <c r="N139" s="374"/>
      <c r="O139" s="363">
        <v>12</v>
      </c>
      <c r="P139" s="351">
        <v>18</v>
      </c>
      <c r="Q139" s="455" t="s">
        <v>30</v>
      </c>
      <c r="R139" s="373"/>
      <c r="S139" s="351"/>
      <c r="T139" s="374"/>
      <c r="U139" s="383" t="s">
        <v>134</v>
      </c>
      <c r="V139" s="380"/>
      <c r="W139" s="356"/>
      <c r="X139" s="356"/>
      <c r="Y139" s="356"/>
      <c r="Z139" s="356"/>
      <c r="AA139" s="356"/>
      <c r="AB139" s="356"/>
      <c r="AC139" s="356"/>
      <c r="AD139" s="356"/>
      <c r="AE139" s="356"/>
      <c r="AF139" s="356"/>
      <c r="AG139" s="356"/>
      <c r="AH139" s="356"/>
      <c r="AI139" s="356"/>
      <c r="AJ139" s="356"/>
      <c r="AK139" s="356"/>
      <c r="AL139" s="356"/>
      <c r="AM139" s="356"/>
      <c r="AN139" s="356"/>
      <c r="AO139" s="356"/>
      <c r="AP139" s="356"/>
      <c r="AQ139" s="356"/>
      <c r="AR139" s="356"/>
      <c r="AS139" s="356"/>
      <c r="AT139" s="356"/>
      <c r="AU139" s="356"/>
      <c r="AV139" s="356"/>
      <c r="AW139" s="356"/>
      <c r="AX139" s="356"/>
      <c r="AY139" s="356"/>
      <c r="AZ139" s="356"/>
      <c r="BA139" s="356"/>
      <c r="BB139" s="356"/>
      <c r="BC139" s="356"/>
      <c r="BD139" s="356"/>
      <c r="BE139" s="356"/>
      <c r="BF139" s="356"/>
      <c r="BG139" s="356"/>
    </row>
    <row r="140" spans="1:59" s="421" customFormat="1" ht="12" thickBot="1">
      <c r="A140" s="358">
        <v>23</v>
      </c>
      <c r="B140" s="366" t="s">
        <v>95</v>
      </c>
      <c r="C140" s="358">
        <v>12</v>
      </c>
      <c r="D140" s="358">
        <v>12</v>
      </c>
      <c r="E140" s="385">
        <v>24</v>
      </c>
      <c r="F140" s="781">
        <v>51</v>
      </c>
      <c r="G140" s="770">
        <v>75</v>
      </c>
      <c r="H140" s="394">
        <v>3</v>
      </c>
      <c r="I140" s="353"/>
      <c r="J140" s="351"/>
      <c r="K140" s="426"/>
      <c r="L140" s="373"/>
      <c r="M140" s="351"/>
      <c r="N140" s="374"/>
      <c r="O140" s="363">
        <v>12</v>
      </c>
      <c r="P140" s="364">
        <v>12</v>
      </c>
      <c r="Q140" s="455" t="s">
        <v>30</v>
      </c>
      <c r="R140" s="373"/>
      <c r="S140" s="351"/>
      <c r="T140" s="374"/>
      <c r="U140" s="383" t="s">
        <v>134</v>
      </c>
      <c r="V140" s="380"/>
      <c r="W140" s="356"/>
      <c r="X140" s="356"/>
      <c r="Y140" s="356"/>
      <c r="Z140" s="356"/>
      <c r="AA140" s="356"/>
      <c r="AB140" s="356"/>
      <c r="AC140" s="356"/>
      <c r="AD140" s="356"/>
      <c r="AE140" s="356"/>
      <c r="AF140" s="356"/>
      <c r="AG140" s="356"/>
      <c r="AH140" s="356"/>
      <c r="AI140" s="356"/>
      <c r="AJ140" s="356"/>
      <c r="AK140" s="356"/>
      <c r="AL140" s="356"/>
      <c r="AM140" s="356"/>
      <c r="AN140" s="356"/>
      <c r="AO140" s="356"/>
      <c r="AP140" s="356"/>
      <c r="AQ140" s="356"/>
      <c r="AR140" s="356"/>
      <c r="AS140" s="356"/>
      <c r="AT140" s="356"/>
      <c r="AU140" s="356"/>
      <c r="AV140" s="356"/>
      <c r="AW140" s="356"/>
      <c r="AX140" s="356"/>
      <c r="AY140" s="356"/>
      <c r="AZ140" s="356"/>
      <c r="BA140" s="356"/>
      <c r="BB140" s="356"/>
      <c r="BC140" s="356"/>
      <c r="BD140" s="356"/>
      <c r="BE140" s="356"/>
      <c r="BF140" s="356"/>
      <c r="BG140" s="356"/>
    </row>
    <row r="141" spans="1:59" s="421" customFormat="1" ht="12" thickBot="1">
      <c r="A141" s="375">
        <v>24</v>
      </c>
      <c r="B141" s="366" t="s">
        <v>96</v>
      </c>
      <c r="C141" s="375">
        <v>18</v>
      </c>
      <c r="D141" s="375"/>
      <c r="E141" s="375">
        <v>18</v>
      </c>
      <c r="F141" s="302">
        <v>32</v>
      </c>
      <c r="G141" s="367">
        <v>50</v>
      </c>
      <c r="H141" s="394">
        <v>2</v>
      </c>
      <c r="I141" s="353"/>
      <c r="J141" s="351"/>
      <c r="K141" s="426"/>
      <c r="L141" s="373"/>
      <c r="M141" s="351"/>
      <c r="N141" s="374"/>
      <c r="O141" s="373">
        <v>18</v>
      </c>
      <c r="P141" s="351"/>
      <c r="Q141" s="455">
        <v>2</v>
      </c>
      <c r="R141" s="373"/>
      <c r="S141" s="351"/>
      <c r="T141" s="374"/>
      <c r="U141" s="383" t="s">
        <v>134</v>
      </c>
      <c r="V141" s="380"/>
      <c r="W141" s="356"/>
      <c r="X141" s="356"/>
      <c r="Y141" s="356"/>
      <c r="Z141" s="356"/>
      <c r="AA141" s="356"/>
      <c r="AB141" s="356"/>
      <c r="AC141" s="356"/>
      <c r="AD141" s="356"/>
      <c r="AE141" s="356"/>
      <c r="AF141" s="356"/>
      <c r="AG141" s="356"/>
      <c r="AH141" s="356"/>
      <c r="AI141" s="356"/>
      <c r="AJ141" s="356"/>
      <c r="AK141" s="356"/>
      <c r="AL141" s="356"/>
      <c r="AM141" s="356"/>
      <c r="AN141" s="356"/>
      <c r="AO141" s="356"/>
      <c r="AP141" s="356"/>
      <c r="AQ141" s="356"/>
      <c r="AR141" s="356"/>
      <c r="AS141" s="356"/>
      <c r="AT141" s="356"/>
      <c r="AU141" s="356"/>
      <c r="AV141" s="356"/>
      <c r="AW141" s="356"/>
      <c r="AX141" s="356"/>
      <c r="AY141" s="356"/>
      <c r="AZ141" s="356"/>
      <c r="BA141" s="356"/>
      <c r="BB141" s="356"/>
      <c r="BC141" s="356"/>
      <c r="BD141" s="356"/>
      <c r="BE141" s="356"/>
      <c r="BF141" s="356"/>
      <c r="BG141" s="356"/>
    </row>
    <row r="142" spans="1:59" s="421" customFormat="1" ht="12" thickBot="1">
      <c r="A142" s="358">
        <v>25</v>
      </c>
      <c r="B142" s="366" t="s">
        <v>97</v>
      </c>
      <c r="C142" s="375"/>
      <c r="D142" s="375">
        <v>18</v>
      </c>
      <c r="E142" s="375">
        <v>18</v>
      </c>
      <c r="F142" s="781">
        <v>32</v>
      </c>
      <c r="G142" s="770">
        <v>50</v>
      </c>
      <c r="H142" s="394">
        <v>2</v>
      </c>
      <c r="I142" s="353"/>
      <c r="J142" s="351"/>
      <c r="K142" s="426"/>
      <c r="L142" s="373"/>
      <c r="M142" s="351"/>
      <c r="N142" s="374"/>
      <c r="O142" s="373"/>
      <c r="P142" s="351">
        <v>18</v>
      </c>
      <c r="Q142" s="455">
        <v>2</v>
      </c>
      <c r="R142" s="373"/>
      <c r="S142" s="351"/>
      <c r="T142" s="374"/>
      <c r="U142" s="383" t="s">
        <v>143</v>
      </c>
      <c r="V142" s="380"/>
      <c r="W142" s="356"/>
      <c r="X142" s="356"/>
      <c r="Y142" s="356"/>
      <c r="Z142" s="356"/>
      <c r="AA142" s="356"/>
      <c r="AB142" s="356"/>
      <c r="AC142" s="356"/>
      <c r="AD142" s="356"/>
      <c r="AE142" s="356"/>
      <c r="AF142" s="356"/>
      <c r="AG142" s="356"/>
      <c r="AH142" s="356"/>
      <c r="AI142" s="356"/>
      <c r="AJ142" s="356"/>
      <c r="AK142" s="356"/>
      <c r="AL142" s="356"/>
      <c r="AM142" s="356"/>
      <c r="AN142" s="356"/>
      <c r="AO142" s="356"/>
      <c r="AP142" s="356"/>
      <c r="AQ142" s="356"/>
      <c r="AR142" s="356"/>
      <c r="AS142" s="356"/>
      <c r="AT142" s="356"/>
      <c r="AU142" s="356"/>
      <c r="AV142" s="356"/>
      <c r="AW142" s="356"/>
      <c r="AX142" s="356"/>
      <c r="AY142" s="356"/>
      <c r="AZ142" s="356"/>
      <c r="BA142" s="356"/>
      <c r="BB142" s="356"/>
      <c r="BC142" s="356"/>
      <c r="BD142" s="356"/>
      <c r="BE142" s="356"/>
      <c r="BF142" s="356"/>
      <c r="BG142" s="356"/>
    </row>
    <row r="143" spans="1:59" s="421" customFormat="1" ht="12" thickBot="1">
      <c r="A143" s="375">
        <v>26</v>
      </c>
      <c r="B143" s="366" t="s">
        <v>58</v>
      </c>
      <c r="C143" s="358">
        <v>6</v>
      </c>
      <c r="D143" s="358">
        <v>12</v>
      </c>
      <c r="E143" s="375">
        <v>18</v>
      </c>
      <c r="F143" s="781">
        <v>32</v>
      </c>
      <c r="G143" s="770">
        <v>50</v>
      </c>
      <c r="H143" s="394">
        <v>2</v>
      </c>
      <c r="I143" s="353"/>
      <c r="J143" s="351"/>
      <c r="K143" s="426"/>
      <c r="L143" s="373"/>
      <c r="M143" s="351"/>
      <c r="N143" s="374"/>
      <c r="O143" s="363">
        <v>6</v>
      </c>
      <c r="P143" s="364">
        <v>12</v>
      </c>
      <c r="Q143" s="455">
        <v>2</v>
      </c>
      <c r="R143" s="373"/>
      <c r="S143" s="351"/>
      <c r="T143" s="374"/>
      <c r="U143" s="383" t="s">
        <v>136</v>
      </c>
      <c r="V143" s="380"/>
      <c r="W143" s="356"/>
      <c r="X143" s="356"/>
      <c r="Y143" s="356"/>
      <c r="Z143" s="356"/>
      <c r="AA143" s="356"/>
      <c r="AB143" s="356"/>
      <c r="AC143" s="356"/>
      <c r="AD143" s="356"/>
      <c r="AE143" s="356"/>
      <c r="AF143" s="356"/>
      <c r="AG143" s="356"/>
      <c r="AH143" s="356"/>
      <c r="AI143" s="356"/>
      <c r="AJ143" s="356"/>
      <c r="AK143" s="356"/>
      <c r="AL143" s="356"/>
      <c r="AM143" s="356"/>
      <c r="AN143" s="356"/>
      <c r="AO143" s="356"/>
      <c r="AP143" s="356"/>
      <c r="AQ143" s="356"/>
      <c r="AR143" s="356"/>
      <c r="AS143" s="356"/>
      <c r="AT143" s="356"/>
      <c r="AU143" s="356"/>
      <c r="AV143" s="356"/>
      <c r="AW143" s="356"/>
      <c r="AX143" s="356"/>
      <c r="AY143" s="356"/>
      <c r="AZ143" s="356"/>
      <c r="BA143" s="356"/>
      <c r="BB143" s="356"/>
      <c r="BC143" s="356"/>
      <c r="BD143" s="356"/>
      <c r="BE143" s="356"/>
      <c r="BF143" s="356"/>
      <c r="BG143" s="356"/>
    </row>
    <row r="144" spans="1:59" s="421" customFormat="1" ht="12" thickBot="1">
      <c r="A144" s="358">
        <v>27</v>
      </c>
      <c r="B144" s="366" t="s">
        <v>98</v>
      </c>
      <c r="C144" s="358">
        <v>12</v>
      </c>
      <c r="D144" s="358">
        <v>6</v>
      </c>
      <c r="E144" s="375">
        <v>18</v>
      </c>
      <c r="F144" s="302">
        <v>32</v>
      </c>
      <c r="G144" s="367">
        <v>50</v>
      </c>
      <c r="H144" s="394">
        <v>2</v>
      </c>
      <c r="I144" s="353"/>
      <c r="J144" s="351"/>
      <c r="K144" s="426"/>
      <c r="L144" s="373"/>
      <c r="M144" s="351"/>
      <c r="N144" s="374"/>
      <c r="O144" s="382"/>
      <c r="P144" s="356"/>
      <c r="Q144" s="381"/>
      <c r="R144" s="373">
        <v>12</v>
      </c>
      <c r="S144" s="351">
        <v>6</v>
      </c>
      <c r="T144" s="455">
        <v>2</v>
      </c>
      <c r="U144" s="383" t="s">
        <v>134</v>
      </c>
      <c r="V144" s="380"/>
      <c r="W144" s="356"/>
      <c r="X144" s="356"/>
      <c r="Y144" s="356"/>
      <c r="Z144" s="356"/>
      <c r="AA144" s="356"/>
      <c r="AB144" s="356"/>
      <c r="AC144" s="356"/>
      <c r="AD144" s="356"/>
      <c r="AE144" s="356"/>
      <c r="AF144" s="356"/>
      <c r="AG144" s="356"/>
      <c r="AH144" s="356"/>
      <c r="AI144" s="356"/>
      <c r="AJ144" s="356"/>
      <c r="AK144" s="356"/>
      <c r="AL144" s="356"/>
      <c r="AM144" s="356"/>
      <c r="AN144" s="356"/>
      <c r="AO144" s="356"/>
      <c r="AP144" s="356"/>
      <c r="AQ144" s="356"/>
      <c r="AR144" s="356"/>
      <c r="AS144" s="356"/>
      <c r="AT144" s="356"/>
      <c r="AU144" s="356"/>
      <c r="AV144" s="356"/>
      <c r="AW144" s="356"/>
      <c r="AX144" s="356"/>
      <c r="AY144" s="356"/>
      <c r="AZ144" s="356"/>
      <c r="BA144" s="356"/>
      <c r="BB144" s="356"/>
      <c r="BC144" s="356"/>
      <c r="BD144" s="356"/>
      <c r="BE144" s="356"/>
      <c r="BF144" s="356"/>
      <c r="BG144" s="356"/>
    </row>
    <row r="145" spans="1:59" s="421" customFormat="1" ht="23.25" thickBot="1">
      <c r="A145" s="375">
        <v>28</v>
      </c>
      <c r="B145" s="366" t="s">
        <v>99</v>
      </c>
      <c r="C145" s="358">
        <v>12</v>
      </c>
      <c r="D145" s="358">
        <v>6</v>
      </c>
      <c r="E145" s="375">
        <v>18</v>
      </c>
      <c r="F145" s="302">
        <v>32</v>
      </c>
      <c r="G145" s="367">
        <v>50</v>
      </c>
      <c r="H145" s="394">
        <v>2</v>
      </c>
      <c r="I145" s="353"/>
      <c r="J145" s="351"/>
      <c r="K145" s="426"/>
      <c r="L145" s="373"/>
      <c r="M145" s="351"/>
      <c r="N145" s="374"/>
      <c r="O145" s="373"/>
      <c r="P145" s="351"/>
      <c r="Q145" s="413"/>
      <c r="R145" s="363">
        <v>12</v>
      </c>
      <c r="S145" s="364">
        <v>6</v>
      </c>
      <c r="T145" s="455">
        <v>2</v>
      </c>
      <c r="U145" s="383" t="s">
        <v>134</v>
      </c>
      <c r="V145" s="380"/>
      <c r="W145" s="356"/>
      <c r="X145" s="356"/>
      <c r="Y145" s="356"/>
      <c r="Z145" s="356"/>
      <c r="AA145" s="356"/>
      <c r="AB145" s="356"/>
      <c r="AC145" s="356"/>
      <c r="AD145" s="356"/>
      <c r="AE145" s="356"/>
      <c r="AF145" s="356"/>
      <c r="AG145" s="356"/>
      <c r="AH145" s="356"/>
      <c r="AI145" s="356"/>
      <c r="AJ145" s="356"/>
      <c r="AK145" s="356"/>
      <c r="AL145" s="356"/>
      <c r="AM145" s="356"/>
      <c r="AN145" s="356"/>
      <c r="AO145" s="356"/>
      <c r="AP145" s="356"/>
      <c r="AQ145" s="356"/>
      <c r="AR145" s="356"/>
      <c r="AS145" s="356"/>
      <c r="AT145" s="356"/>
      <c r="AU145" s="356"/>
      <c r="AV145" s="356"/>
      <c r="AW145" s="356"/>
      <c r="AX145" s="356"/>
      <c r="AY145" s="356"/>
      <c r="AZ145" s="356"/>
      <c r="BA145" s="356"/>
      <c r="BB145" s="356"/>
      <c r="BC145" s="356"/>
      <c r="BD145" s="356"/>
      <c r="BE145" s="356"/>
      <c r="BF145" s="356"/>
      <c r="BG145" s="356"/>
    </row>
    <row r="146" spans="1:59" s="421" customFormat="1" ht="12" thickBot="1">
      <c r="A146" s="358">
        <v>29</v>
      </c>
      <c r="B146" s="366" t="s">
        <v>100</v>
      </c>
      <c r="C146" s="375">
        <v>30</v>
      </c>
      <c r="D146" s="375"/>
      <c r="E146" s="375">
        <v>18</v>
      </c>
      <c r="F146" s="781">
        <v>7</v>
      </c>
      <c r="G146" s="770">
        <v>25</v>
      </c>
      <c r="H146" s="368">
        <v>1</v>
      </c>
      <c r="I146" s="353"/>
      <c r="J146" s="351"/>
      <c r="K146" s="411"/>
      <c r="L146" s="373"/>
      <c r="M146" s="351"/>
      <c r="N146" s="374"/>
      <c r="O146" s="373"/>
      <c r="P146" s="351"/>
      <c r="Q146" s="413"/>
      <c r="R146" s="373">
        <v>18</v>
      </c>
      <c r="S146" s="351"/>
      <c r="T146" s="455">
        <v>1</v>
      </c>
      <c r="U146" s="383" t="s">
        <v>134</v>
      </c>
      <c r="V146" s="380"/>
      <c r="W146" s="356"/>
      <c r="X146" s="356"/>
      <c r="Y146" s="356"/>
      <c r="Z146" s="356"/>
      <c r="AA146" s="356"/>
      <c r="AB146" s="356"/>
      <c r="AC146" s="356"/>
      <c r="AD146" s="356"/>
      <c r="AE146" s="356"/>
      <c r="AF146" s="356"/>
      <c r="AG146" s="356"/>
      <c r="AH146" s="356"/>
      <c r="AI146" s="356"/>
      <c r="AJ146" s="356"/>
      <c r="AK146" s="356"/>
      <c r="AL146" s="356"/>
      <c r="AM146" s="356"/>
      <c r="AN146" s="356"/>
      <c r="AO146" s="356"/>
      <c r="AP146" s="356"/>
      <c r="AQ146" s="356"/>
      <c r="AR146" s="356"/>
      <c r="AS146" s="356"/>
      <c r="AT146" s="356"/>
      <c r="AU146" s="356"/>
      <c r="AV146" s="356"/>
      <c r="AW146" s="356"/>
      <c r="AX146" s="356"/>
      <c r="AY146" s="356"/>
      <c r="AZ146" s="356"/>
      <c r="BA146" s="356"/>
      <c r="BB146" s="356"/>
      <c r="BC146" s="356"/>
      <c r="BD146" s="356"/>
      <c r="BE146" s="356"/>
      <c r="BF146" s="356"/>
      <c r="BG146" s="356"/>
    </row>
    <row r="147" spans="1:59" s="421" customFormat="1">
      <c r="A147" s="460">
        <v>30</v>
      </c>
      <c r="B147" s="667" t="s">
        <v>101</v>
      </c>
      <c r="C147" s="550">
        <v>12</v>
      </c>
      <c r="D147" s="395">
        <v>9</v>
      </c>
      <c r="E147" s="385">
        <v>21</v>
      </c>
      <c r="F147" s="302">
        <v>29</v>
      </c>
      <c r="G147" s="415">
        <v>50</v>
      </c>
      <c r="H147" s="394">
        <v>2</v>
      </c>
      <c r="I147" s="427"/>
      <c r="J147" s="370"/>
      <c r="K147" s="428"/>
      <c r="L147" s="369"/>
      <c r="M147" s="370"/>
      <c r="N147" s="372"/>
      <c r="O147" s="369"/>
      <c r="P147" s="370"/>
      <c r="Q147" s="416"/>
      <c r="R147" s="363">
        <v>12</v>
      </c>
      <c r="S147" s="351">
        <v>9</v>
      </c>
      <c r="T147" s="744">
        <v>2</v>
      </c>
      <c r="U147" s="440" t="s">
        <v>134</v>
      </c>
      <c r="V147" s="386"/>
      <c r="W147" s="387"/>
      <c r="X147" s="387"/>
      <c r="Y147" s="387"/>
      <c r="Z147" s="387"/>
      <c r="AA147" s="387"/>
      <c r="AB147" s="387"/>
      <c r="AC147" s="387"/>
      <c r="AD147" s="387"/>
      <c r="AE147" s="387"/>
      <c r="AF147" s="387"/>
      <c r="AG147" s="387"/>
      <c r="AH147" s="387"/>
      <c r="AI147" s="387"/>
      <c r="AJ147" s="387"/>
      <c r="AK147" s="387"/>
      <c r="AL147" s="387"/>
      <c r="AM147" s="387"/>
      <c r="AN147" s="387"/>
      <c r="AO147" s="387"/>
      <c r="AP147" s="387"/>
      <c r="AQ147" s="387"/>
      <c r="AR147" s="387"/>
      <c r="AS147" s="387"/>
      <c r="AT147" s="387"/>
      <c r="AU147" s="387"/>
      <c r="AV147" s="387"/>
      <c r="AW147" s="387"/>
      <c r="AX147" s="387"/>
      <c r="AY147" s="387"/>
      <c r="AZ147" s="387"/>
      <c r="BA147" s="387"/>
      <c r="BB147" s="387"/>
      <c r="BC147" s="387"/>
      <c r="BD147" s="387"/>
      <c r="BE147" s="387"/>
      <c r="BF147" s="387"/>
      <c r="BG147" s="387"/>
    </row>
    <row r="148" spans="1:59" s="421" customFormat="1" ht="34.5" thickBot="1">
      <c r="A148" s="351">
        <v>31</v>
      </c>
      <c r="B148" s="667" t="s">
        <v>181</v>
      </c>
      <c r="C148" s="669">
        <v>9</v>
      </c>
      <c r="D148" s="673"/>
      <c r="E148" s="674">
        <v>9</v>
      </c>
      <c r="F148" s="674">
        <v>16</v>
      </c>
      <c r="G148" s="561">
        <v>25</v>
      </c>
      <c r="H148" s="585">
        <v>1</v>
      </c>
      <c r="I148" s="676"/>
      <c r="J148" s="584"/>
      <c r="K148" s="677"/>
      <c r="L148" s="676"/>
      <c r="M148" s="584"/>
      <c r="N148" s="583"/>
      <c r="O148" s="676">
        <v>9</v>
      </c>
      <c r="P148" s="584"/>
      <c r="Q148" s="583">
        <v>1</v>
      </c>
      <c r="R148" s="758"/>
      <c r="S148" s="40"/>
      <c r="T148" s="572"/>
      <c r="U148" s="664" t="s">
        <v>134</v>
      </c>
      <c r="V148" s="386"/>
      <c r="W148" s="387"/>
      <c r="X148" s="387"/>
      <c r="Y148" s="387"/>
      <c r="Z148" s="387"/>
      <c r="AA148" s="387"/>
      <c r="AB148" s="387"/>
      <c r="AC148" s="387"/>
      <c r="AD148" s="387"/>
      <c r="AE148" s="387"/>
      <c r="AF148" s="387"/>
      <c r="AG148" s="387"/>
      <c r="AH148" s="387"/>
      <c r="AI148" s="387"/>
      <c r="AJ148" s="387"/>
      <c r="AK148" s="387"/>
      <c r="AL148" s="387"/>
      <c r="AM148" s="387"/>
      <c r="AN148" s="387"/>
      <c r="AO148" s="387"/>
      <c r="AP148" s="387"/>
      <c r="AQ148" s="387"/>
      <c r="AR148" s="387"/>
      <c r="AS148" s="387"/>
      <c r="AT148" s="387"/>
      <c r="AU148" s="387"/>
      <c r="AV148" s="387"/>
      <c r="AW148" s="387"/>
      <c r="AX148" s="387"/>
      <c r="AY148" s="387"/>
      <c r="AZ148" s="387"/>
      <c r="BA148" s="387"/>
      <c r="BB148" s="387"/>
      <c r="BC148" s="387"/>
      <c r="BD148" s="387"/>
      <c r="BE148" s="387"/>
      <c r="BF148" s="387"/>
      <c r="BG148" s="387"/>
    </row>
    <row r="149" spans="1:59" s="356" customFormat="1" ht="12" thickBot="1">
      <c r="A149" s="358">
        <v>32</v>
      </c>
      <c r="B149" s="562" t="s">
        <v>152</v>
      </c>
      <c r="C149" s="684"/>
      <c r="D149" s="684">
        <v>36</v>
      </c>
      <c r="E149" s="684">
        <v>36</v>
      </c>
      <c r="F149" s="721">
        <v>64</v>
      </c>
      <c r="G149" s="561">
        <v>100</v>
      </c>
      <c r="H149" s="572">
        <v>4</v>
      </c>
      <c r="I149" s="39"/>
      <c r="J149" s="40"/>
      <c r="K149" s="678"/>
      <c r="L149" s="41"/>
      <c r="M149" s="40">
        <v>18</v>
      </c>
      <c r="N149" s="572">
        <v>2</v>
      </c>
      <c r="O149" s="41"/>
      <c r="P149" s="39">
        <v>9</v>
      </c>
      <c r="Q149" s="722">
        <v>1</v>
      </c>
      <c r="R149" s="41"/>
      <c r="S149" s="40">
        <v>9</v>
      </c>
      <c r="T149" s="572">
        <v>1</v>
      </c>
      <c r="U149" s="660"/>
      <c r="V149" s="380"/>
    </row>
    <row r="150" spans="1:59" s="356" customFormat="1">
      <c r="A150" s="375">
        <v>33</v>
      </c>
      <c r="B150" s="562" t="s">
        <v>153</v>
      </c>
      <c r="C150" s="684"/>
      <c r="D150" s="684">
        <v>27</v>
      </c>
      <c r="E150" s="684">
        <v>27</v>
      </c>
      <c r="F150" s="721">
        <v>48</v>
      </c>
      <c r="G150" s="571">
        <v>75</v>
      </c>
      <c r="H150" s="572">
        <v>3</v>
      </c>
      <c r="I150" s="39"/>
      <c r="J150" s="40"/>
      <c r="K150" s="678"/>
      <c r="L150" s="41"/>
      <c r="M150" s="40">
        <v>9</v>
      </c>
      <c r="N150" s="572">
        <v>1</v>
      </c>
      <c r="O150" s="41"/>
      <c r="P150" s="39">
        <v>9</v>
      </c>
      <c r="Q150" s="722">
        <v>1</v>
      </c>
      <c r="R150" s="41"/>
      <c r="S150" s="40">
        <v>9</v>
      </c>
      <c r="T150" s="572">
        <v>1</v>
      </c>
      <c r="U150" s="660"/>
      <c r="V150" s="380"/>
    </row>
    <row r="151" spans="1:59" s="356" customFormat="1" ht="12" thickBot="1">
      <c r="A151" s="691">
        <v>34</v>
      </c>
      <c r="B151" s="562" t="s">
        <v>150</v>
      </c>
      <c r="C151" s="684">
        <v>27</v>
      </c>
      <c r="D151" s="684"/>
      <c r="E151" s="722">
        <v>27</v>
      </c>
      <c r="F151" s="722">
        <v>48</v>
      </c>
      <c r="G151" s="561">
        <v>75</v>
      </c>
      <c r="H151" s="572">
        <v>3</v>
      </c>
      <c r="I151" s="39"/>
      <c r="J151" s="40"/>
      <c r="K151" s="678"/>
      <c r="L151" s="756"/>
      <c r="M151" s="573"/>
      <c r="N151" s="757"/>
      <c r="O151" s="41">
        <v>9</v>
      </c>
      <c r="P151" s="39"/>
      <c r="Q151" s="722">
        <v>1</v>
      </c>
      <c r="R151" s="39">
        <v>18</v>
      </c>
      <c r="S151" s="40"/>
      <c r="T151" s="570">
        <v>2</v>
      </c>
      <c r="U151" s="660"/>
      <c r="V151" s="380"/>
    </row>
    <row r="152" spans="1:59" s="356" customFormat="1">
      <c r="A152" s="375">
        <v>35</v>
      </c>
      <c r="B152" s="422" t="s">
        <v>151</v>
      </c>
      <c r="C152" s="450">
        <v>36</v>
      </c>
      <c r="D152" s="450"/>
      <c r="E152" s="450">
        <v>36</v>
      </c>
      <c r="F152" s="723">
        <v>64</v>
      </c>
      <c r="G152" s="368">
        <v>100</v>
      </c>
      <c r="H152" s="455">
        <v>4</v>
      </c>
      <c r="I152" s="353"/>
      <c r="J152" s="351"/>
      <c r="K152" s="411"/>
      <c r="L152" s="373">
        <v>18</v>
      </c>
      <c r="M152" s="351"/>
      <c r="N152" s="441">
        <v>2</v>
      </c>
      <c r="O152" s="373">
        <v>18</v>
      </c>
      <c r="P152" s="353"/>
      <c r="Q152" s="413">
        <v>2</v>
      </c>
      <c r="R152" s="353"/>
      <c r="S152" s="351"/>
      <c r="T152" s="374"/>
      <c r="U152" s="660"/>
      <c r="V152" s="380"/>
    </row>
    <row r="153" spans="1:59" s="205" customFormat="1" ht="12" thickBot="1">
      <c r="A153" s="261"/>
      <c r="B153" s="227" t="s">
        <v>61</v>
      </c>
      <c r="C153" s="267">
        <f>SUM(C133:C152)</f>
        <v>273</v>
      </c>
      <c r="D153" s="267">
        <f t="shared" ref="D153:H153" si="15">SUM(D133:D152)</f>
        <v>210</v>
      </c>
      <c r="E153" s="267">
        <f t="shared" si="15"/>
        <v>471</v>
      </c>
      <c r="F153" s="719">
        <f t="shared" si="15"/>
        <v>839</v>
      </c>
      <c r="G153" s="720">
        <f t="shared" si="15"/>
        <v>1310</v>
      </c>
      <c r="H153" s="719">
        <f t="shared" si="15"/>
        <v>55</v>
      </c>
      <c r="I153" s="268"/>
      <c r="J153" s="64"/>
      <c r="K153" s="65"/>
      <c r="L153" s="463">
        <f>SUM(L133:L152)</f>
        <v>93</v>
      </c>
      <c r="M153" s="269">
        <f>SUM(M133:M152)</f>
        <v>45</v>
      </c>
      <c r="N153" s="66">
        <v>17</v>
      </c>
      <c r="O153" s="270">
        <f>SUM(O133:O152)</f>
        <v>96</v>
      </c>
      <c r="P153" s="271">
        <f>SUM(P133:P152)</f>
        <v>108</v>
      </c>
      <c r="Q153" s="272">
        <v>23</v>
      </c>
      <c r="R153" s="68">
        <f>SUM(R133:R152)</f>
        <v>72</v>
      </c>
      <c r="S153" s="69">
        <f>SUM(S133:S152)</f>
        <v>57</v>
      </c>
      <c r="T153" s="66">
        <v>15</v>
      </c>
      <c r="U153" s="470"/>
      <c r="V153" s="468"/>
      <c r="W153" s="262"/>
      <c r="X153" s="262"/>
      <c r="Y153" s="262"/>
      <c r="Z153" s="262"/>
      <c r="AA153" s="262"/>
      <c r="AB153" s="262"/>
      <c r="AC153" s="262"/>
      <c r="AD153" s="262"/>
      <c r="AE153" s="262"/>
      <c r="AF153" s="262"/>
      <c r="AG153" s="262"/>
      <c r="AH153" s="262"/>
      <c r="AI153" s="262"/>
      <c r="AJ153" s="262"/>
      <c r="AK153" s="262"/>
      <c r="AL153" s="262"/>
      <c r="AM153" s="262"/>
      <c r="AN153" s="262"/>
      <c r="AO153" s="262"/>
      <c r="AP153" s="262"/>
      <c r="AQ153" s="262"/>
      <c r="AR153" s="262"/>
      <c r="AS153" s="262"/>
      <c r="AT153" s="262"/>
      <c r="AU153" s="262"/>
      <c r="AV153" s="262"/>
      <c r="AW153" s="262"/>
      <c r="AX153" s="262"/>
      <c r="AY153" s="262"/>
      <c r="AZ153" s="262"/>
      <c r="BA153" s="262"/>
      <c r="BB153" s="262"/>
      <c r="BC153" s="262"/>
      <c r="BD153" s="262"/>
      <c r="BE153" s="262"/>
      <c r="BF153" s="262"/>
      <c r="BG153" s="262"/>
    </row>
    <row r="154" spans="1:59" s="105" customFormat="1">
      <c r="A154" s="92"/>
      <c r="B154" s="211" t="s">
        <v>144</v>
      </c>
      <c r="C154" s="228">
        <f t="shared" ref="C154:H154" si="16">C24+C153</f>
        <v>390</v>
      </c>
      <c r="D154" s="228">
        <f t="shared" si="16"/>
        <v>342</v>
      </c>
      <c r="E154" s="228">
        <f t="shared" si="16"/>
        <v>720</v>
      </c>
      <c r="F154" s="228">
        <f t="shared" si="16"/>
        <v>1450</v>
      </c>
      <c r="G154" s="228">
        <f t="shared" si="16"/>
        <v>2290</v>
      </c>
      <c r="H154" s="228">
        <f t="shared" si="16"/>
        <v>120</v>
      </c>
      <c r="I154" s="50"/>
      <c r="J154" s="50"/>
      <c r="K154" s="51"/>
      <c r="L154" s="50"/>
      <c r="M154" s="50"/>
      <c r="N154" s="258"/>
      <c r="O154" s="228">
        <f t="shared" ref="O154:T154" si="17">O24+O153</f>
        <v>96</v>
      </c>
      <c r="P154" s="228">
        <f t="shared" si="17"/>
        <v>108</v>
      </c>
      <c r="Q154" s="228">
        <f t="shared" si="17"/>
        <v>30</v>
      </c>
      <c r="R154" s="228">
        <f t="shared" si="17"/>
        <v>72</v>
      </c>
      <c r="S154" s="228">
        <f t="shared" si="17"/>
        <v>57</v>
      </c>
      <c r="T154" s="228">
        <f t="shared" si="17"/>
        <v>30</v>
      </c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  <c r="AF154" s="104"/>
      <c r="AG154" s="104"/>
      <c r="AH154" s="104"/>
      <c r="AI154" s="104"/>
      <c r="AJ154" s="104"/>
      <c r="AK154" s="104"/>
      <c r="AL154" s="104"/>
      <c r="AM154" s="104"/>
      <c r="AN154" s="104"/>
      <c r="AO154" s="104"/>
      <c r="AP154" s="104"/>
      <c r="AQ154" s="104"/>
      <c r="AR154" s="104"/>
      <c r="AS154" s="104"/>
      <c r="AT154" s="104"/>
      <c r="AU154" s="104"/>
      <c r="AV154" s="104"/>
      <c r="AW154" s="104"/>
      <c r="AX154" s="104"/>
      <c r="AY154" s="104"/>
      <c r="AZ154" s="104"/>
      <c r="BA154" s="104"/>
      <c r="BB154" s="104"/>
      <c r="BC154" s="104"/>
      <c r="BD154" s="104"/>
      <c r="BE154" s="104"/>
      <c r="BF154" s="104"/>
      <c r="BG154" s="104"/>
    </row>
    <row r="155" spans="1:59" s="103" customFormat="1" ht="6.6" customHeight="1" thickBot="1">
      <c r="A155" s="74"/>
      <c r="B155" s="75"/>
      <c r="C155" s="76"/>
      <c r="D155" s="86"/>
      <c r="E155" s="82"/>
      <c r="F155" s="77"/>
      <c r="G155" s="77"/>
      <c r="H155" s="77"/>
      <c r="I155" s="78"/>
      <c r="J155" s="78"/>
      <c r="K155" s="79"/>
      <c r="L155" s="78"/>
      <c r="M155" s="78"/>
      <c r="N155" s="79"/>
      <c r="O155" s="78"/>
      <c r="P155" s="78"/>
      <c r="Q155" s="79"/>
      <c r="R155" s="78"/>
      <c r="S155" s="78"/>
      <c r="T155" s="79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N155" s="102"/>
      <c r="AO155" s="102"/>
      <c r="AP155" s="102"/>
      <c r="AQ155" s="102"/>
      <c r="AR155" s="102"/>
      <c r="AS155" s="102"/>
      <c r="AT155" s="102"/>
      <c r="AU155" s="102"/>
      <c r="AV155" s="102"/>
      <c r="AW155" s="102"/>
      <c r="AX155" s="102"/>
      <c r="AY155" s="102"/>
      <c r="AZ155" s="102"/>
      <c r="BA155" s="102"/>
      <c r="BB155" s="102"/>
      <c r="BC155" s="102"/>
      <c r="BD155" s="102"/>
      <c r="BE155" s="102"/>
      <c r="BF155" s="102"/>
      <c r="BG155" s="102"/>
    </row>
    <row r="156" spans="1:59" s="105" customFormat="1" ht="12" thickBot="1">
      <c r="A156" s="788" t="s">
        <v>102</v>
      </c>
      <c r="B156" s="809"/>
      <c r="C156" s="811" t="s">
        <v>6</v>
      </c>
      <c r="D156" s="811" t="s">
        <v>7</v>
      </c>
      <c r="E156" s="811" t="s">
        <v>8</v>
      </c>
      <c r="F156" s="811" t="s">
        <v>9</v>
      </c>
      <c r="G156" s="795" t="s">
        <v>3</v>
      </c>
      <c r="H156" s="797" t="s">
        <v>4</v>
      </c>
      <c r="I156" s="799" t="s">
        <v>47</v>
      </c>
      <c r="J156" s="800"/>
      <c r="K156" s="801"/>
      <c r="L156" s="799" t="s">
        <v>48</v>
      </c>
      <c r="M156" s="800"/>
      <c r="N156" s="801"/>
      <c r="O156" s="799" t="s">
        <v>49</v>
      </c>
      <c r="P156" s="800"/>
      <c r="Q156" s="801"/>
      <c r="R156" s="799" t="s">
        <v>50</v>
      </c>
      <c r="S156" s="800"/>
      <c r="T156" s="801"/>
      <c r="U156" s="231"/>
      <c r="V156" s="45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/>
      <c r="AH156" s="104"/>
      <c r="AI156" s="104"/>
      <c r="AJ156" s="104"/>
      <c r="AK156" s="104"/>
      <c r="AL156" s="104"/>
      <c r="AM156" s="104"/>
      <c r="AN156" s="104"/>
      <c r="AO156" s="104"/>
      <c r="AP156" s="104"/>
      <c r="AQ156" s="104"/>
      <c r="AR156" s="104"/>
      <c r="AS156" s="104"/>
      <c r="AT156" s="104"/>
      <c r="AU156" s="104"/>
      <c r="AV156" s="104"/>
      <c r="AW156" s="104"/>
      <c r="AX156" s="104"/>
      <c r="AY156" s="104"/>
      <c r="AZ156" s="104"/>
      <c r="BA156" s="104"/>
      <c r="BB156" s="104"/>
      <c r="BC156" s="104"/>
      <c r="BD156" s="104"/>
      <c r="BE156" s="104"/>
      <c r="BF156" s="104"/>
      <c r="BG156" s="104"/>
    </row>
    <row r="157" spans="1:59" s="105" customFormat="1" ht="23.25" thickBot="1">
      <c r="A157" s="810"/>
      <c r="B157" s="810"/>
      <c r="C157" s="812"/>
      <c r="D157" s="812"/>
      <c r="E157" s="812"/>
      <c r="F157" s="812"/>
      <c r="G157" s="796"/>
      <c r="H157" s="798"/>
      <c r="I157" s="58" t="s">
        <v>14</v>
      </c>
      <c r="J157" s="57" t="s">
        <v>15</v>
      </c>
      <c r="K157" s="59" t="s">
        <v>4</v>
      </c>
      <c r="L157" s="58" t="s">
        <v>14</v>
      </c>
      <c r="M157" s="57" t="s">
        <v>15</v>
      </c>
      <c r="N157" s="59" t="s">
        <v>4</v>
      </c>
      <c r="O157" s="58" t="s">
        <v>6</v>
      </c>
      <c r="P157" s="57" t="s">
        <v>15</v>
      </c>
      <c r="Q157" s="59" t="s">
        <v>4</v>
      </c>
      <c r="R157" s="58" t="s">
        <v>14</v>
      </c>
      <c r="S157" s="57" t="s">
        <v>15</v>
      </c>
      <c r="T157" s="59" t="s">
        <v>4</v>
      </c>
      <c r="U157" s="225"/>
      <c r="V157" s="454"/>
      <c r="W157" s="104"/>
      <c r="X157" s="104"/>
      <c r="Y157" s="104"/>
      <c r="Z157" s="104"/>
      <c r="AA157" s="104"/>
      <c r="AB157" s="104"/>
      <c r="AC157" s="104"/>
      <c r="AD157" s="104"/>
      <c r="AE157" s="104"/>
      <c r="AF157" s="104"/>
      <c r="AG157" s="104"/>
      <c r="AH157" s="104"/>
      <c r="AI157" s="104"/>
      <c r="AJ157" s="104"/>
      <c r="AK157" s="104"/>
      <c r="AL157" s="104"/>
      <c r="AM157" s="104"/>
      <c r="AN157" s="104"/>
      <c r="AO157" s="104"/>
      <c r="AP157" s="104"/>
      <c r="AQ157" s="104"/>
      <c r="AR157" s="104"/>
      <c r="AS157" s="104"/>
      <c r="AT157" s="104"/>
      <c r="AU157" s="104"/>
      <c r="AV157" s="104"/>
      <c r="AW157" s="104"/>
      <c r="AX157" s="104"/>
      <c r="AY157" s="104"/>
      <c r="AZ157" s="104"/>
      <c r="BA157" s="104"/>
      <c r="BB157" s="104"/>
      <c r="BC157" s="104"/>
      <c r="BD157" s="104"/>
      <c r="BE157" s="104"/>
      <c r="BF157" s="104"/>
      <c r="BG157" s="104"/>
    </row>
    <row r="158" spans="1:59" s="421" customFormat="1" ht="12" thickBot="1">
      <c r="A158" s="429">
        <v>16</v>
      </c>
      <c r="B158" s="420" t="s">
        <v>63</v>
      </c>
      <c r="C158" s="396">
        <v>21</v>
      </c>
      <c r="D158" s="397">
        <v>39</v>
      </c>
      <c r="E158" s="397">
        <v>60</v>
      </c>
      <c r="F158" s="398">
        <v>140</v>
      </c>
      <c r="G158" s="399">
        <v>200</v>
      </c>
      <c r="H158" s="399">
        <v>10</v>
      </c>
      <c r="I158" s="400"/>
      <c r="J158" s="401"/>
      <c r="K158" s="402"/>
      <c r="L158" s="403">
        <v>21</v>
      </c>
      <c r="M158" s="404"/>
      <c r="N158" s="402">
        <v>3</v>
      </c>
      <c r="O158" s="403"/>
      <c r="P158" s="404">
        <v>21</v>
      </c>
      <c r="Q158" s="405">
        <v>3</v>
      </c>
      <c r="R158" s="403"/>
      <c r="S158" s="404">
        <v>18</v>
      </c>
      <c r="T158" s="402" t="s">
        <v>24</v>
      </c>
      <c r="U158" s="469"/>
      <c r="V158" s="380"/>
      <c r="W158" s="356"/>
      <c r="X158" s="356"/>
      <c r="Y158" s="356"/>
      <c r="Z158" s="356"/>
      <c r="AA158" s="356"/>
      <c r="AB158" s="356"/>
      <c r="AC158" s="356"/>
      <c r="AD158" s="356"/>
      <c r="AE158" s="356"/>
      <c r="AF158" s="356"/>
      <c r="AG158" s="356"/>
      <c r="AH158" s="356"/>
      <c r="AI158" s="356"/>
      <c r="AJ158" s="356"/>
      <c r="AK158" s="356"/>
      <c r="AL158" s="356"/>
      <c r="AM158" s="356"/>
      <c r="AN158" s="356"/>
      <c r="AO158" s="356"/>
      <c r="AP158" s="356"/>
      <c r="AQ158" s="356"/>
      <c r="AR158" s="356"/>
      <c r="AS158" s="356"/>
      <c r="AT158" s="356"/>
      <c r="AU158" s="356"/>
      <c r="AV158" s="356"/>
      <c r="AW158" s="356"/>
      <c r="AX158" s="356"/>
      <c r="AY158" s="356"/>
      <c r="AZ158" s="356"/>
      <c r="BA158" s="356"/>
      <c r="BB158" s="356"/>
      <c r="BC158" s="356"/>
      <c r="BD158" s="356"/>
      <c r="BE158" s="356"/>
      <c r="BF158" s="356"/>
      <c r="BG158" s="356"/>
    </row>
    <row r="159" spans="1:59" s="421" customFormat="1" ht="12" thickBot="1">
      <c r="A159" s="430">
        <v>17</v>
      </c>
      <c r="B159" s="366" t="s">
        <v>103</v>
      </c>
      <c r="C159" s="375">
        <v>12</v>
      </c>
      <c r="D159" s="375"/>
      <c r="E159" s="375">
        <v>12</v>
      </c>
      <c r="F159" s="302">
        <v>18</v>
      </c>
      <c r="G159" s="367">
        <v>30</v>
      </c>
      <c r="H159" s="368">
        <v>1</v>
      </c>
      <c r="I159" s="373"/>
      <c r="J159" s="351"/>
      <c r="K159" s="411"/>
      <c r="L159" s="375">
        <v>12</v>
      </c>
      <c r="M159" s="373"/>
      <c r="N159" s="455">
        <v>1</v>
      </c>
      <c r="O159" s="382"/>
      <c r="P159" s="356"/>
      <c r="Q159" s="435"/>
      <c r="R159" s="373"/>
      <c r="S159" s="351"/>
      <c r="T159" s="374"/>
      <c r="U159" s="383" t="s">
        <v>136</v>
      </c>
      <c r="V159" s="380"/>
      <c r="W159" s="356"/>
      <c r="X159" s="356"/>
      <c r="Y159" s="356"/>
      <c r="Z159" s="356"/>
      <c r="AA159" s="356"/>
      <c r="AB159" s="356"/>
      <c r="AC159" s="356"/>
      <c r="AD159" s="356"/>
      <c r="AE159" s="356"/>
      <c r="AF159" s="356"/>
      <c r="AG159" s="356"/>
      <c r="AH159" s="356"/>
      <c r="AI159" s="356"/>
      <c r="AJ159" s="356"/>
      <c r="AK159" s="356"/>
      <c r="AL159" s="356"/>
      <c r="AM159" s="356"/>
      <c r="AN159" s="356"/>
      <c r="AO159" s="356"/>
      <c r="AP159" s="356"/>
      <c r="AQ159" s="356"/>
      <c r="AR159" s="356"/>
      <c r="AS159" s="356"/>
      <c r="AT159" s="356"/>
      <c r="AU159" s="356"/>
      <c r="AV159" s="356"/>
      <c r="AW159" s="356"/>
      <c r="AX159" s="356"/>
      <c r="AY159" s="356"/>
      <c r="AZ159" s="356"/>
      <c r="BA159" s="356"/>
      <c r="BB159" s="356"/>
      <c r="BC159" s="356"/>
      <c r="BD159" s="356"/>
      <c r="BE159" s="356"/>
      <c r="BF159" s="356"/>
      <c r="BG159" s="356"/>
    </row>
    <row r="160" spans="1:59" s="421" customFormat="1" ht="12" thickBot="1">
      <c r="A160" s="383">
        <v>18</v>
      </c>
      <c r="B160" s="366" t="s">
        <v>52</v>
      </c>
      <c r="C160" s="375">
        <v>9</v>
      </c>
      <c r="D160" s="375">
        <v>9</v>
      </c>
      <c r="E160" s="375">
        <v>18</v>
      </c>
      <c r="F160" s="302">
        <v>42</v>
      </c>
      <c r="G160" s="367">
        <v>60</v>
      </c>
      <c r="H160" s="368">
        <v>3</v>
      </c>
      <c r="I160" s="373"/>
      <c r="J160" s="351"/>
      <c r="K160" s="411"/>
      <c r="L160" s="375">
        <v>9</v>
      </c>
      <c r="M160" s="373">
        <v>9</v>
      </c>
      <c r="N160" s="455" t="s">
        <v>30</v>
      </c>
      <c r="O160" s="373"/>
      <c r="P160" s="351"/>
      <c r="Q160" s="374"/>
      <c r="R160" s="373"/>
      <c r="S160" s="351"/>
      <c r="T160" s="374"/>
      <c r="U160" s="383" t="s">
        <v>137</v>
      </c>
      <c r="V160" s="380"/>
      <c r="W160" s="356"/>
      <c r="X160" s="356"/>
      <c r="Y160" s="356"/>
      <c r="Z160" s="356"/>
      <c r="AA160" s="356"/>
      <c r="AB160" s="356"/>
      <c r="AC160" s="356"/>
      <c r="AD160" s="356"/>
      <c r="AE160" s="356"/>
      <c r="AF160" s="356"/>
      <c r="AG160" s="356"/>
      <c r="AH160" s="356"/>
      <c r="AI160" s="356"/>
      <c r="AJ160" s="356"/>
      <c r="AK160" s="356"/>
      <c r="AL160" s="356"/>
      <c r="AM160" s="356"/>
      <c r="AN160" s="356"/>
      <c r="AO160" s="356"/>
      <c r="AP160" s="356"/>
      <c r="AQ160" s="356"/>
      <c r="AR160" s="356"/>
      <c r="AS160" s="356"/>
      <c r="AT160" s="356"/>
      <c r="AU160" s="356"/>
      <c r="AV160" s="356"/>
      <c r="AW160" s="356"/>
      <c r="AX160" s="356"/>
      <c r="AY160" s="356"/>
      <c r="AZ160" s="356"/>
      <c r="BA160" s="356"/>
      <c r="BB160" s="356"/>
      <c r="BC160" s="356"/>
      <c r="BD160" s="356"/>
      <c r="BE160" s="356"/>
      <c r="BF160" s="356"/>
      <c r="BG160" s="356"/>
    </row>
    <row r="161" spans="1:59" s="421" customFormat="1" ht="12" thickBot="1">
      <c r="A161" s="432">
        <v>19</v>
      </c>
      <c r="B161" s="556" t="s">
        <v>188</v>
      </c>
      <c r="C161" s="375">
        <v>6</v>
      </c>
      <c r="D161" s="375">
        <v>18</v>
      </c>
      <c r="E161" s="314">
        <v>24</v>
      </c>
      <c r="F161" s="302">
        <v>46</v>
      </c>
      <c r="G161" s="367">
        <v>70</v>
      </c>
      <c r="H161" s="368">
        <v>3</v>
      </c>
      <c r="I161" s="373"/>
      <c r="J161" s="351"/>
      <c r="K161" s="411"/>
      <c r="L161" s="375">
        <v>6</v>
      </c>
      <c r="M161" s="373">
        <v>18</v>
      </c>
      <c r="N161" s="455" t="s">
        <v>30</v>
      </c>
      <c r="O161" s="373"/>
      <c r="P161" s="351"/>
      <c r="Q161" s="374"/>
      <c r="R161" s="373"/>
      <c r="S161" s="351"/>
      <c r="T161" s="374"/>
      <c r="U161" s="383" t="s">
        <v>136</v>
      </c>
      <c r="V161" s="380"/>
      <c r="W161" s="356"/>
      <c r="X161" s="356"/>
      <c r="Y161" s="356"/>
      <c r="Z161" s="356"/>
      <c r="AA161" s="356"/>
      <c r="AB161" s="356"/>
      <c r="AC161" s="356"/>
      <c r="AD161" s="356"/>
      <c r="AE161" s="356"/>
      <c r="AF161" s="356"/>
      <c r="AG161" s="356"/>
      <c r="AH161" s="356"/>
      <c r="AI161" s="356"/>
      <c r="AJ161" s="356"/>
      <c r="AK161" s="356"/>
      <c r="AL161" s="356"/>
      <c r="AM161" s="356"/>
      <c r="AN161" s="356"/>
      <c r="AO161" s="356"/>
      <c r="AP161" s="356"/>
      <c r="AQ161" s="356"/>
      <c r="AR161" s="356"/>
      <c r="AS161" s="356"/>
      <c r="AT161" s="356"/>
      <c r="AU161" s="356"/>
      <c r="AV161" s="356"/>
      <c r="AW161" s="356"/>
      <c r="AX161" s="356"/>
      <c r="AY161" s="356"/>
      <c r="AZ161" s="356"/>
      <c r="BA161" s="356"/>
      <c r="BB161" s="356"/>
      <c r="BC161" s="356"/>
      <c r="BD161" s="356"/>
      <c r="BE161" s="356"/>
      <c r="BF161" s="356"/>
      <c r="BG161" s="356"/>
    </row>
    <row r="162" spans="1:59" s="421" customFormat="1" ht="12" thickBot="1">
      <c r="A162" s="430">
        <v>20</v>
      </c>
      <c r="B162" s="366" t="s">
        <v>66</v>
      </c>
      <c r="C162" s="375">
        <v>9</v>
      </c>
      <c r="D162" s="375">
        <v>9</v>
      </c>
      <c r="E162" s="375">
        <v>18</v>
      </c>
      <c r="F162" s="302">
        <v>42</v>
      </c>
      <c r="G162" s="367">
        <v>60</v>
      </c>
      <c r="H162" s="368">
        <v>2</v>
      </c>
      <c r="I162" s="369"/>
      <c r="J162" s="370"/>
      <c r="K162" s="371"/>
      <c r="L162" s="375">
        <v>9</v>
      </c>
      <c r="M162" s="373">
        <v>9</v>
      </c>
      <c r="N162" s="744">
        <v>2</v>
      </c>
      <c r="O162" s="373"/>
      <c r="P162" s="351"/>
      <c r="Q162" s="374"/>
      <c r="R162" s="373"/>
      <c r="S162" s="351"/>
      <c r="T162" s="374"/>
      <c r="U162" s="383" t="s">
        <v>138</v>
      </c>
      <c r="V162" s="380"/>
      <c r="W162" s="356"/>
      <c r="X162" s="356"/>
      <c r="Y162" s="356"/>
      <c r="Z162" s="356"/>
      <c r="AA162" s="356"/>
      <c r="AB162" s="356"/>
      <c r="AC162" s="356"/>
      <c r="AD162" s="356"/>
      <c r="AE162" s="356"/>
      <c r="AF162" s="356"/>
      <c r="AG162" s="356"/>
      <c r="AH162" s="356"/>
      <c r="AI162" s="356"/>
      <c r="AJ162" s="356"/>
      <c r="AK162" s="356"/>
      <c r="AL162" s="356"/>
      <c r="AM162" s="356"/>
      <c r="AN162" s="356"/>
      <c r="AO162" s="356"/>
      <c r="AP162" s="356"/>
      <c r="AQ162" s="356"/>
      <c r="AR162" s="356"/>
      <c r="AS162" s="356"/>
      <c r="AT162" s="356"/>
      <c r="AU162" s="356"/>
      <c r="AV162" s="356"/>
      <c r="AW162" s="356"/>
      <c r="AX162" s="356"/>
      <c r="AY162" s="356"/>
      <c r="AZ162" s="356"/>
      <c r="BA162" s="356"/>
      <c r="BB162" s="356"/>
      <c r="BC162" s="356"/>
      <c r="BD162" s="356"/>
      <c r="BE162" s="356"/>
      <c r="BF162" s="356"/>
      <c r="BG162" s="356"/>
    </row>
    <row r="163" spans="1:59" s="421" customFormat="1" ht="9.6" customHeight="1" thickBot="1">
      <c r="A163" s="383">
        <v>21</v>
      </c>
      <c r="B163" s="366" t="s">
        <v>161</v>
      </c>
      <c r="C163" s="375">
        <v>9</v>
      </c>
      <c r="D163" s="375">
        <v>9</v>
      </c>
      <c r="E163" s="375">
        <v>18</v>
      </c>
      <c r="F163" s="781">
        <v>57</v>
      </c>
      <c r="G163" s="770">
        <v>75</v>
      </c>
      <c r="H163" s="368">
        <v>3</v>
      </c>
      <c r="I163" s="373"/>
      <c r="J163" s="351"/>
      <c r="K163" s="411"/>
      <c r="L163" s="373"/>
      <c r="M163" s="351"/>
      <c r="N163" s="374"/>
      <c r="O163" s="373">
        <v>9</v>
      </c>
      <c r="P163" s="353">
        <v>9</v>
      </c>
      <c r="Q163" s="374" t="s">
        <v>30</v>
      </c>
      <c r="R163" s="373"/>
      <c r="S163" s="351"/>
      <c r="T163" s="374"/>
      <c r="U163" s="383" t="s">
        <v>138</v>
      </c>
      <c r="V163" s="380"/>
      <c r="W163" s="356"/>
      <c r="X163" s="356"/>
      <c r="Y163" s="356"/>
      <c r="Z163" s="356"/>
      <c r="AA163" s="356"/>
      <c r="AB163" s="356"/>
      <c r="AC163" s="356"/>
      <c r="AD163" s="356"/>
      <c r="AE163" s="356"/>
      <c r="AF163" s="356"/>
      <c r="AG163" s="356"/>
      <c r="AH163" s="356"/>
      <c r="AI163" s="356"/>
      <c r="AJ163" s="356"/>
      <c r="AK163" s="356"/>
      <c r="AL163" s="356"/>
      <c r="AM163" s="356"/>
      <c r="AN163" s="356"/>
      <c r="AO163" s="356"/>
      <c r="AP163" s="356"/>
      <c r="AQ163" s="356"/>
      <c r="AR163" s="356"/>
      <c r="AS163" s="356"/>
      <c r="AT163" s="356"/>
      <c r="AU163" s="356"/>
      <c r="AV163" s="356"/>
      <c r="AW163" s="356"/>
      <c r="AX163" s="356"/>
      <c r="AY163" s="356"/>
      <c r="AZ163" s="356"/>
      <c r="BA163" s="356"/>
      <c r="BB163" s="356"/>
      <c r="BC163" s="356"/>
      <c r="BD163" s="356"/>
      <c r="BE163" s="356"/>
      <c r="BF163" s="356"/>
      <c r="BG163" s="356"/>
    </row>
    <row r="164" spans="1:59" s="421" customFormat="1" ht="9.6" customHeight="1" thickBot="1">
      <c r="A164" s="432">
        <v>22</v>
      </c>
      <c r="B164" s="366" t="s">
        <v>104</v>
      </c>
      <c r="C164" s="375">
        <v>12</v>
      </c>
      <c r="D164" s="375">
        <v>9</v>
      </c>
      <c r="E164" s="314">
        <v>21</v>
      </c>
      <c r="F164" s="781">
        <v>29</v>
      </c>
      <c r="G164" s="770">
        <v>50</v>
      </c>
      <c r="H164" s="368">
        <v>2</v>
      </c>
      <c r="I164" s="373"/>
      <c r="J164" s="351"/>
      <c r="K164" s="411"/>
      <c r="L164" s="373"/>
      <c r="M164" s="351"/>
      <c r="N164" s="374"/>
      <c r="O164" s="373">
        <v>12</v>
      </c>
      <c r="P164" s="351">
        <v>9</v>
      </c>
      <c r="Q164" s="455">
        <v>2</v>
      </c>
      <c r="R164" s="373"/>
      <c r="S164" s="351"/>
      <c r="T164" s="374"/>
      <c r="U164" s="383" t="s">
        <v>136</v>
      </c>
      <c r="V164" s="380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6"/>
      <c r="AH164" s="356"/>
      <c r="AI164" s="356"/>
      <c r="AJ164" s="356"/>
      <c r="AK164" s="356"/>
      <c r="AL164" s="356"/>
      <c r="AM164" s="356"/>
      <c r="AN164" s="356"/>
      <c r="AO164" s="356"/>
      <c r="AP164" s="356"/>
      <c r="AQ164" s="356"/>
      <c r="AR164" s="356"/>
      <c r="AS164" s="356"/>
      <c r="AT164" s="356"/>
      <c r="AU164" s="356"/>
      <c r="AV164" s="356"/>
      <c r="AW164" s="356"/>
      <c r="AX164" s="356"/>
      <c r="AY164" s="356"/>
      <c r="AZ164" s="356"/>
      <c r="BA164" s="356"/>
      <c r="BB164" s="356"/>
      <c r="BC164" s="356"/>
      <c r="BD164" s="356"/>
      <c r="BE164" s="356"/>
      <c r="BF164" s="356"/>
      <c r="BG164" s="356"/>
    </row>
    <row r="165" spans="1:59" s="421" customFormat="1" ht="9.6" customHeight="1" thickBot="1">
      <c r="A165" s="430">
        <v>23</v>
      </c>
      <c r="B165" s="433" t="s">
        <v>105</v>
      </c>
      <c r="C165" s="375">
        <v>18</v>
      </c>
      <c r="D165" s="375"/>
      <c r="E165" s="375">
        <v>18</v>
      </c>
      <c r="F165" s="781">
        <v>7</v>
      </c>
      <c r="G165" s="770">
        <v>25</v>
      </c>
      <c r="H165" s="394">
        <v>1</v>
      </c>
      <c r="I165" s="373"/>
      <c r="J165" s="351"/>
      <c r="K165" s="411"/>
      <c r="L165" s="373"/>
      <c r="M165" s="351"/>
      <c r="N165" s="374"/>
      <c r="O165" s="373">
        <v>18</v>
      </c>
      <c r="P165" s="351"/>
      <c r="Q165" s="455">
        <v>1</v>
      </c>
      <c r="R165" s="373"/>
      <c r="S165" s="351"/>
      <c r="T165" s="374"/>
      <c r="U165" s="383" t="s">
        <v>136</v>
      </c>
      <c r="V165" s="380"/>
      <c r="W165" s="356"/>
      <c r="X165" s="356"/>
      <c r="Y165" s="356"/>
      <c r="Z165" s="356"/>
      <c r="AA165" s="356"/>
      <c r="AB165" s="356"/>
      <c r="AC165" s="356"/>
      <c r="AD165" s="356"/>
      <c r="AE165" s="356"/>
      <c r="AF165" s="356"/>
      <c r="AG165" s="356"/>
      <c r="AH165" s="356"/>
      <c r="AI165" s="356"/>
      <c r="AJ165" s="356"/>
      <c r="AK165" s="356"/>
      <c r="AL165" s="356"/>
      <c r="AM165" s="356"/>
      <c r="AN165" s="356"/>
      <c r="AO165" s="356"/>
      <c r="AP165" s="356"/>
      <c r="AQ165" s="356"/>
      <c r="AR165" s="356"/>
      <c r="AS165" s="356"/>
      <c r="AT165" s="356"/>
      <c r="AU165" s="356"/>
      <c r="AV165" s="356"/>
      <c r="AW165" s="356"/>
      <c r="AX165" s="356"/>
      <c r="AY165" s="356"/>
      <c r="AZ165" s="356"/>
      <c r="BA165" s="356"/>
      <c r="BB165" s="356"/>
      <c r="BC165" s="356"/>
      <c r="BD165" s="356"/>
      <c r="BE165" s="356"/>
      <c r="BF165" s="356"/>
      <c r="BG165" s="356"/>
    </row>
    <row r="166" spans="1:59" s="421" customFormat="1" ht="9.6" customHeight="1" thickBot="1">
      <c r="A166" s="383">
        <v>24</v>
      </c>
      <c r="B166" s="366" t="s">
        <v>106</v>
      </c>
      <c r="C166" s="375">
        <v>9</v>
      </c>
      <c r="D166" s="375"/>
      <c r="E166" s="385">
        <v>15</v>
      </c>
      <c r="F166" s="302">
        <v>10</v>
      </c>
      <c r="G166" s="367">
        <v>25</v>
      </c>
      <c r="H166" s="394">
        <v>1</v>
      </c>
      <c r="I166" s="373"/>
      <c r="J166" s="351"/>
      <c r="K166" s="411"/>
      <c r="L166" s="373"/>
      <c r="M166" s="351"/>
      <c r="N166" s="374"/>
      <c r="O166" s="373">
        <v>9</v>
      </c>
      <c r="P166" s="351"/>
      <c r="Q166" s="455">
        <v>1</v>
      </c>
      <c r="R166" s="373"/>
      <c r="S166" s="351"/>
      <c r="T166" s="374"/>
      <c r="U166" s="383" t="s">
        <v>136</v>
      </c>
      <c r="V166" s="380"/>
      <c r="W166" s="356"/>
      <c r="X166" s="356"/>
      <c r="Y166" s="356"/>
      <c r="Z166" s="356"/>
      <c r="AA166" s="356"/>
      <c r="AB166" s="356"/>
      <c r="AC166" s="356"/>
      <c r="AD166" s="356"/>
      <c r="AE166" s="356"/>
      <c r="AF166" s="356"/>
      <c r="AG166" s="356"/>
      <c r="AH166" s="356"/>
      <c r="AI166" s="356"/>
      <c r="AJ166" s="356"/>
      <c r="AK166" s="356"/>
      <c r="AL166" s="356"/>
      <c r="AM166" s="356"/>
      <c r="AN166" s="356"/>
      <c r="AO166" s="356"/>
      <c r="AP166" s="356"/>
      <c r="AQ166" s="356"/>
      <c r="AR166" s="356"/>
      <c r="AS166" s="356"/>
      <c r="AT166" s="356"/>
      <c r="AU166" s="356"/>
      <c r="AV166" s="356"/>
      <c r="AW166" s="356"/>
      <c r="AX166" s="356"/>
      <c r="AY166" s="356"/>
      <c r="AZ166" s="356"/>
      <c r="BA166" s="356"/>
      <c r="BB166" s="356"/>
      <c r="BC166" s="356"/>
      <c r="BD166" s="356"/>
      <c r="BE166" s="356"/>
      <c r="BF166" s="356"/>
      <c r="BG166" s="356"/>
    </row>
    <row r="167" spans="1:59" s="421" customFormat="1" ht="9.6" customHeight="1" thickBot="1">
      <c r="A167" s="432">
        <v>25</v>
      </c>
      <c r="B167" s="366" t="s">
        <v>107</v>
      </c>
      <c r="C167" s="375">
        <v>12</v>
      </c>
      <c r="D167" s="375">
        <v>12</v>
      </c>
      <c r="E167" s="314">
        <v>24</v>
      </c>
      <c r="F167" s="781">
        <v>26</v>
      </c>
      <c r="G167" s="770">
        <v>50</v>
      </c>
      <c r="H167" s="368">
        <v>2</v>
      </c>
      <c r="I167" s="373"/>
      <c r="J167" s="351"/>
      <c r="K167" s="411"/>
      <c r="L167" s="373"/>
      <c r="M167" s="351"/>
      <c r="N167" s="374"/>
      <c r="O167" s="373">
        <v>12</v>
      </c>
      <c r="P167" s="351">
        <v>12</v>
      </c>
      <c r="Q167" s="455" t="s">
        <v>154</v>
      </c>
      <c r="R167" s="373"/>
      <c r="S167" s="351"/>
      <c r="T167" s="374"/>
      <c r="U167" s="383" t="s">
        <v>136</v>
      </c>
      <c r="V167" s="380"/>
      <c r="W167" s="356"/>
      <c r="X167" s="356"/>
      <c r="Y167" s="356"/>
      <c r="Z167" s="356"/>
      <c r="AA167" s="356"/>
      <c r="AB167" s="356"/>
      <c r="AC167" s="356"/>
      <c r="AD167" s="356"/>
      <c r="AE167" s="356"/>
      <c r="AF167" s="356"/>
      <c r="AG167" s="356"/>
      <c r="AH167" s="356"/>
      <c r="AI167" s="356"/>
      <c r="AJ167" s="356"/>
      <c r="AK167" s="356"/>
      <c r="AL167" s="356"/>
      <c r="AM167" s="356"/>
      <c r="AN167" s="356"/>
      <c r="AO167" s="356"/>
      <c r="AP167" s="356"/>
      <c r="AQ167" s="356"/>
      <c r="AR167" s="356"/>
      <c r="AS167" s="356"/>
      <c r="AT167" s="356"/>
      <c r="AU167" s="356"/>
      <c r="AV167" s="356"/>
      <c r="AW167" s="356"/>
      <c r="AX167" s="356"/>
      <c r="AY167" s="356"/>
      <c r="AZ167" s="356"/>
      <c r="BA167" s="356"/>
      <c r="BB167" s="356"/>
      <c r="BC167" s="356"/>
      <c r="BD167" s="356"/>
      <c r="BE167" s="356"/>
      <c r="BF167" s="356"/>
      <c r="BG167" s="356"/>
    </row>
    <row r="168" spans="1:59" s="421" customFormat="1" ht="9.6" customHeight="1" thickBot="1">
      <c r="A168" s="430">
        <v>26</v>
      </c>
      <c r="B168" s="366" t="s">
        <v>53</v>
      </c>
      <c r="C168" s="375">
        <v>9</v>
      </c>
      <c r="D168" s="375">
        <v>9</v>
      </c>
      <c r="E168" s="395">
        <v>18</v>
      </c>
      <c r="F168" s="302">
        <v>32</v>
      </c>
      <c r="G168" s="367">
        <v>50</v>
      </c>
      <c r="H168" s="394">
        <v>2</v>
      </c>
      <c r="I168" s="373"/>
      <c r="J168" s="351"/>
      <c r="K168" s="411"/>
      <c r="L168" s="373"/>
      <c r="M168" s="351"/>
      <c r="N168" s="374"/>
      <c r="O168" s="373">
        <v>9</v>
      </c>
      <c r="P168" s="351">
        <v>9</v>
      </c>
      <c r="Q168" s="455">
        <v>2</v>
      </c>
      <c r="R168" s="373"/>
      <c r="S168" s="351"/>
      <c r="T168" s="374"/>
      <c r="U168" s="383" t="s">
        <v>134</v>
      </c>
      <c r="V168" s="380"/>
      <c r="W168" s="356"/>
      <c r="X168" s="356"/>
      <c r="Y168" s="356"/>
      <c r="Z168" s="356"/>
      <c r="AA168" s="356"/>
      <c r="AB168" s="356"/>
      <c r="AC168" s="356"/>
      <c r="AD168" s="356"/>
      <c r="AE168" s="356"/>
      <c r="AF168" s="356"/>
      <c r="AG168" s="356"/>
      <c r="AH168" s="356"/>
      <c r="AI168" s="356"/>
      <c r="AJ168" s="356"/>
      <c r="AK168" s="356"/>
      <c r="AL168" s="356"/>
      <c r="AM168" s="356"/>
      <c r="AN168" s="356"/>
      <c r="AO168" s="356"/>
      <c r="AP168" s="356"/>
      <c r="AQ168" s="356"/>
      <c r="AR168" s="356"/>
      <c r="AS168" s="356"/>
      <c r="AT168" s="356"/>
      <c r="AU168" s="356"/>
      <c r="AV168" s="356"/>
      <c r="AW168" s="356"/>
      <c r="AX168" s="356"/>
      <c r="AY168" s="356"/>
      <c r="AZ168" s="356"/>
      <c r="BA168" s="356"/>
      <c r="BB168" s="356"/>
      <c r="BC168" s="356"/>
      <c r="BD168" s="356"/>
      <c r="BE168" s="356"/>
      <c r="BF168" s="356"/>
      <c r="BG168" s="356"/>
    </row>
    <row r="169" spans="1:59" s="421" customFormat="1" ht="9.6" customHeight="1" thickBot="1">
      <c r="A169" s="383">
        <v>27</v>
      </c>
      <c r="B169" s="366" t="s">
        <v>108</v>
      </c>
      <c r="C169" s="375">
        <v>6</v>
      </c>
      <c r="D169" s="375"/>
      <c r="E169" s="375">
        <v>6</v>
      </c>
      <c r="F169" s="302">
        <v>19</v>
      </c>
      <c r="G169" s="367">
        <v>25</v>
      </c>
      <c r="H169" s="394">
        <v>1</v>
      </c>
      <c r="I169" s="373"/>
      <c r="J169" s="351"/>
      <c r="K169" s="411"/>
      <c r="L169" s="373"/>
      <c r="M169" s="351"/>
      <c r="N169" s="374"/>
      <c r="O169" s="373">
        <v>6</v>
      </c>
      <c r="P169" s="351"/>
      <c r="Q169" s="455">
        <v>1</v>
      </c>
      <c r="R169" s="373"/>
      <c r="S169" s="351"/>
      <c r="T169" s="374"/>
      <c r="U169" s="383" t="s">
        <v>136</v>
      </c>
      <c r="V169" s="380"/>
      <c r="W169" s="356"/>
      <c r="X169" s="356"/>
      <c r="Y169" s="356"/>
      <c r="Z169" s="356"/>
      <c r="AA169" s="356"/>
      <c r="AB169" s="356"/>
      <c r="AC169" s="356"/>
      <c r="AD169" s="356"/>
      <c r="AE169" s="356"/>
      <c r="AF169" s="356"/>
      <c r="AG169" s="356"/>
      <c r="AH169" s="356"/>
      <c r="AI169" s="356"/>
      <c r="AJ169" s="356"/>
      <c r="AK169" s="356"/>
      <c r="AL169" s="356"/>
      <c r="AM169" s="356"/>
      <c r="AN169" s="356"/>
      <c r="AO169" s="356"/>
      <c r="AP169" s="356"/>
      <c r="AQ169" s="356"/>
      <c r="AR169" s="356"/>
      <c r="AS169" s="356"/>
      <c r="AT169" s="356"/>
      <c r="AU169" s="356"/>
      <c r="AV169" s="356"/>
      <c r="AW169" s="356"/>
      <c r="AX169" s="356"/>
      <c r="AY169" s="356"/>
      <c r="AZ169" s="356"/>
      <c r="BA169" s="356"/>
      <c r="BB169" s="356"/>
      <c r="BC169" s="356"/>
      <c r="BD169" s="356"/>
      <c r="BE169" s="356"/>
      <c r="BF169" s="356"/>
      <c r="BG169" s="356"/>
    </row>
    <row r="170" spans="1:59" s="421" customFormat="1" ht="9.6" customHeight="1" thickBot="1">
      <c r="A170" s="432">
        <v>28</v>
      </c>
      <c r="B170" s="366" t="s">
        <v>109</v>
      </c>
      <c r="C170" s="782">
        <v>15</v>
      </c>
      <c r="D170" s="782"/>
      <c r="E170" s="774">
        <v>15</v>
      </c>
      <c r="F170" s="781">
        <v>10</v>
      </c>
      <c r="G170" s="770">
        <v>25</v>
      </c>
      <c r="H170" s="394">
        <v>1</v>
      </c>
      <c r="I170" s="373"/>
      <c r="J170" s="351"/>
      <c r="K170" s="411"/>
      <c r="L170" s="373"/>
      <c r="M170" s="351"/>
      <c r="N170" s="374"/>
      <c r="O170" s="373">
        <v>15</v>
      </c>
      <c r="P170" s="353"/>
      <c r="Q170" s="374">
        <v>1</v>
      </c>
      <c r="R170" s="373"/>
      <c r="S170" s="351"/>
      <c r="T170" s="374"/>
      <c r="U170" s="383" t="s">
        <v>136</v>
      </c>
      <c r="V170" s="380"/>
      <c r="W170" s="356"/>
      <c r="X170" s="356"/>
      <c r="Y170" s="356"/>
      <c r="Z170" s="356"/>
      <c r="AA170" s="356"/>
      <c r="AB170" s="356"/>
      <c r="AC170" s="356"/>
      <c r="AD170" s="356"/>
      <c r="AE170" s="356"/>
      <c r="AF170" s="356"/>
      <c r="AG170" s="356"/>
      <c r="AH170" s="356"/>
      <c r="AI170" s="356"/>
      <c r="AJ170" s="356"/>
      <c r="AK170" s="356"/>
      <c r="AL170" s="356"/>
      <c r="AM170" s="356"/>
      <c r="AN170" s="356"/>
      <c r="AO170" s="356"/>
      <c r="AP170" s="356"/>
      <c r="AQ170" s="356"/>
      <c r="AR170" s="356"/>
      <c r="AS170" s="356"/>
      <c r="AT170" s="356"/>
      <c r="AU170" s="356"/>
      <c r="AV170" s="356"/>
      <c r="AW170" s="356"/>
      <c r="AX170" s="356"/>
      <c r="AY170" s="356"/>
      <c r="AZ170" s="356"/>
      <c r="BA170" s="356"/>
      <c r="BB170" s="356"/>
      <c r="BC170" s="356"/>
      <c r="BD170" s="356"/>
      <c r="BE170" s="356"/>
      <c r="BF170" s="356"/>
      <c r="BG170" s="356"/>
    </row>
    <row r="171" spans="1:59" s="421" customFormat="1" ht="9.6" customHeight="1" thickBot="1">
      <c r="A171" s="430">
        <v>29</v>
      </c>
      <c r="B171" s="366" t="s">
        <v>111</v>
      </c>
      <c r="C171" s="375">
        <v>6</v>
      </c>
      <c r="D171" s="375">
        <v>12</v>
      </c>
      <c r="E171" s="375">
        <v>18</v>
      </c>
      <c r="F171" s="781">
        <v>23</v>
      </c>
      <c r="G171" s="770">
        <v>50</v>
      </c>
      <c r="H171" s="394">
        <v>2</v>
      </c>
      <c r="I171" s="373"/>
      <c r="J171" s="351"/>
      <c r="K171" s="411"/>
      <c r="L171" s="373"/>
      <c r="M171" s="351"/>
      <c r="N171" s="374"/>
      <c r="O171" s="373">
        <v>6</v>
      </c>
      <c r="P171" s="353">
        <v>12</v>
      </c>
      <c r="Q171" s="374">
        <v>2</v>
      </c>
      <c r="R171" s="382"/>
      <c r="S171" s="356"/>
      <c r="T171" s="381"/>
      <c r="U171" s="383" t="s">
        <v>136</v>
      </c>
      <c r="V171" s="380"/>
      <c r="W171" s="356"/>
      <c r="X171" s="356"/>
      <c r="Y171" s="356"/>
      <c r="Z171" s="356"/>
      <c r="AA171" s="356"/>
      <c r="AB171" s="356"/>
      <c r="AC171" s="356"/>
      <c r="AD171" s="356"/>
      <c r="AE171" s="356"/>
      <c r="AF171" s="356"/>
      <c r="AG171" s="356"/>
      <c r="AH171" s="356"/>
      <c r="AI171" s="356"/>
      <c r="AJ171" s="356"/>
      <c r="AK171" s="356"/>
      <c r="AL171" s="356"/>
      <c r="AM171" s="356"/>
      <c r="AN171" s="356"/>
      <c r="AO171" s="356"/>
      <c r="AP171" s="356"/>
      <c r="AQ171" s="356"/>
      <c r="AR171" s="356"/>
      <c r="AS171" s="356"/>
      <c r="AT171" s="356"/>
      <c r="AU171" s="356"/>
      <c r="AV171" s="356"/>
      <c r="AW171" s="356"/>
      <c r="AX171" s="356"/>
      <c r="AY171" s="356"/>
      <c r="AZ171" s="356"/>
      <c r="BA171" s="356"/>
      <c r="BB171" s="356"/>
      <c r="BC171" s="356"/>
      <c r="BD171" s="356"/>
      <c r="BE171" s="356"/>
      <c r="BF171" s="356"/>
      <c r="BG171" s="356"/>
    </row>
    <row r="172" spans="1:59" s="421" customFormat="1" ht="12" thickBot="1">
      <c r="A172" s="383">
        <v>30</v>
      </c>
      <c r="B172" s="384" t="s">
        <v>59</v>
      </c>
      <c r="C172" s="375">
        <v>9</v>
      </c>
      <c r="D172" s="314"/>
      <c r="E172" s="375">
        <v>9</v>
      </c>
      <c r="F172" s="781">
        <v>16</v>
      </c>
      <c r="G172" s="776">
        <v>25</v>
      </c>
      <c r="H172" s="394">
        <v>1</v>
      </c>
      <c r="I172" s="373"/>
      <c r="J172" s="351"/>
      <c r="K172" s="411"/>
      <c r="L172" s="373"/>
      <c r="M172" s="351"/>
      <c r="N172" s="374"/>
      <c r="O172" s="373"/>
      <c r="P172" s="351"/>
      <c r="Q172" s="374"/>
      <c r="R172" s="373">
        <v>9</v>
      </c>
      <c r="S172" s="351"/>
      <c r="T172" s="455">
        <v>1</v>
      </c>
      <c r="U172" s="383" t="s">
        <v>136</v>
      </c>
      <c r="V172" s="380"/>
      <c r="W172" s="356"/>
      <c r="X172" s="356"/>
      <c r="Y172" s="356"/>
      <c r="Z172" s="356"/>
      <c r="AA172" s="356"/>
      <c r="AB172" s="356"/>
      <c r="AC172" s="356"/>
      <c r="AD172" s="356"/>
      <c r="AE172" s="356"/>
      <c r="AF172" s="356"/>
      <c r="AG172" s="356"/>
      <c r="AH172" s="356"/>
      <c r="AI172" s="356"/>
      <c r="AJ172" s="356"/>
      <c r="AK172" s="356"/>
      <c r="AL172" s="356"/>
      <c r="AM172" s="356"/>
      <c r="AN172" s="356"/>
      <c r="AO172" s="356"/>
      <c r="AP172" s="356"/>
      <c r="AQ172" s="356"/>
      <c r="AR172" s="356"/>
      <c r="AS172" s="356"/>
      <c r="AT172" s="356"/>
      <c r="AU172" s="356"/>
      <c r="AV172" s="356"/>
      <c r="AW172" s="356"/>
      <c r="AX172" s="356"/>
      <c r="AY172" s="356"/>
      <c r="AZ172" s="356"/>
      <c r="BA172" s="356"/>
      <c r="BB172" s="356"/>
      <c r="BC172" s="356"/>
      <c r="BD172" s="356"/>
      <c r="BE172" s="356"/>
      <c r="BF172" s="356"/>
      <c r="BG172" s="356"/>
    </row>
    <row r="173" spans="1:59" s="421" customFormat="1" ht="12" thickBot="1">
      <c r="A173" s="432">
        <v>31</v>
      </c>
      <c r="B173" s="366" t="s">
        <v>110</v>
      </c>
      <c r="C173" s="375">
        <v>6</v>
      </c>
      <c r="D173" s="375">
        <v>12</v>
      </c>
      <c r="E173" s="375">
        <v>18</v>
      </c>
      <c r="F173" s="302">
        <v>32</v>
      </c>
      <c r="G173" s="368">
        <v>50</v>
      </c>
      <c r="H173" s="368">
        <v>2</v>
      </c>
      <c r="I173" s="373"/>
      <c r="J173" s="351"/>
      <c r="K173" s="411"/>
      <c r="L173" s="373"/>
      <c r="M173" s="351"/>
      <c r="N173" s="374"/>
      <c r="O173" s="373"/>
      <c r="P173" s="351"/>
      <c r="Q173" s="374"/>
      <c r="R173" s="373">
        <v>6</v>
      </c>
      <c r="S173" s="351">
        <v>12</v>
      </c>
      <c r="T173" s="455">
        <v>2</v>
      </c>
      <c r="U173" s="383" t="s">
        <v>136</v>
      </c>
      <c r="V173" s="380"/>
      <c r="W173" s="356"/>
      <c r="X173" s="356"/>
      <c r="Y173" s="356"/>
      <c r="Z173" s="356"/>
      <c r="AA173" s="356"/>
      <c r="AB173" s="356"/>
      <c r="AC173" s="356"/>
      <c r="AD173" s="356"/>
      <c r="AE173" s="356"/>
      <c r="AF173" s="356"/>
      <c r="AG173" s="356"/>
      <c r="AH173" s="356"/>
      <c r="AI173" s="356"/>
      <c r="AJ173" s="356"/>
      <c r="AK173" s="356"/>
      <c r="AL173" s="356"/>
      <c r="AM173" s="356"/>
      <c r="AN173" s="356"/>
      <c r="AO173" s="356"/>
      <c r="AP173" s="356"/>
      <c r="AQ173" s="356"/>
      <c r="AR173" s="356"/>
      <c r="AS173" s="356"/>
      <c r="AT173" s="356"/>
      <c r="AU173" s="356"/>
      <c r="AV173" s="356"/>
      <c r="AW173" s="356"/>
      <c r="AX173" s="356"/>
      <c r="AY173" s="356"/>
      <c r="AZ173" s="356"/>
      <c r="BA173" s="356"/>
      <c r="BB173" s="356"/>
      <c r="BC173" s="356"/>
      <c r="BD173" s="356"/>
      <c r="BE173" s="356"/>
      <c r="BF173" s="356"/>
      <c r="BG173" s="356"/>
    </row>
    <row r="174" spans="1:59" s="421" customFormat="1" ht="15.6" customHeight="1" thickBot="1">
      <c r="A174" s="430">
        <v>32</v>
      </c>
      <c r="B174" s="366" t="s">
        <v>160</v>
      </c>
      <c r="C174" s="375">
        <v>18</v>
      </c>
      <c r="D174" s="375">
        <v>6</v>
      </c>
      <c r="E174" s="314">
        <v>24</v>
      </c>
      <c r="F174" s="781">
        <v>51</v>
      </c>
      <c r="G174" s="768">
        <v>75</v>
      </c>
      <c r="H174" s="368">
        <v>3</v>
      </c>
      <c r="I174" s="373"/>
      <c r="J174" s="351"/>
      <c r="K174" s="411"/>
      <c r="L174" s="382"/>
      <c r="M174" s="356"/>
      <c r="N174" s="435"/>
      <c r="O174" s="382"/>
      <c r="P174" s="356"/>
      <c r="Q174" s="435"/>
      <c r="R174" s="373">
        <v>18</v>
      </c>
      <c r="S174" s="351">
        <v>6</v>
      </c>
      <c r="T174" s="455">
        <v>3</v>
      </c>
      <c r="U174" s="383" t="s">
        <v>133</v>
      </c>
      <c r="V174" s="380"/>
      <c r="W174" s="356"/>
      <c r="X174" s="356"/>
      <c r="Y174" s="356"/>
      <c r="Z174" s="356"/>
      <c r="AA174" s="356"/>
      <c r="AB174" s="356"/>
      <c r="AC174" s="356"/>
      <c r="AD174" s="356"/>
      <c r="AE174" s="356"/>
      <c r="AF174" s="356"/>
      <c r="AG174" s="356"/>
      <c r="AH174" s="356"/>
      <c r="AI174" s="356"/>
      <c r="AJ174" s="356"/>
      <c r="AK174" s="356"/>
      <c r="AL174" s="356"/>
      <c r="AM174" s="356"/>
      <c r="AN174" s="356"/>
      <c r="AO174" s="356"/>
      <c r="AP174" s="356"/>
      <c r="AQ174" s="356"/>
      <c r="AR174" s="356"/>
      <c r="AS174" s="356"/>
      <c r="AT174" s="356"/>
      <c r="AU174" s="356"/>
      <c r="AV174" s="356"/>
      <c r="AW174" s="356"/>
      <c r="AX174" s="356"/>
      <c r="AY174" s="356"/>
      <c r="AZ174" s="356"/>
      <c r="BA174" s="356"/>
      <c r="BB174" s="356"/>
      <c r="BC174" s="356"/>
      <c r="BD174" s="356"/>
      <c r="BE174" s="356"/>
      <c r="BF174" s="356"/>
      <c r="BG174" s="356"/>
    </row>
    <row r="175" spans="1:59" s="365" customFormat="1" ht="12" thickBot="1">
      <c r="A175" s="383">
        <v>33</v>
      </c>
      <c r="B175" s="433" t="s">
        <v>159</v>
      </c>
      <c r="C175" s="375">
        <v>15</v>
      </c>
      <c r="D175" s="314"/>
      <c r="E175" s="375">
        <v>15</v>
      </c>
      <c r="F175" s="781">
        <v>10</v>
      </c>
      <c r="G175" s="770">
        <v>25</v>
      </c>
      <c r="H175" s="368">
        <v>1</v>
      </c>
      <c r="I175" s="373"/>
      <c r="J175" s="351"/>
      <c r="K175" s="411"/>
      <c r="L175" s="373"/>
      <c r="M175" s="351"/>
      <c r="N175" s="374"/>
      <c r="O175" s="373"/>
      <c r="P175" s="351"/>
      <c r="Q175" s="374"/>
      <c r="R175" s="373">
        <v>12</v>
      </c>
      <c r="S175" s="351"/>
      <c r="T175" s="455">
        <v>1</v>
      </c>
      <c r="U175" s="383" t="s">
        <v>132</v>
      </c>
      <c r="V175" s="380"/>
      <c r="W175" s="356"/>
      <c r="X175" s="356"/>
      <c r="Y175" s="356"/>
      <c r="Z175" s="356"/>
      <c r="AA175" s="356"/>
      <c r="AB175" s="356"/>
      <c r="AC175" s="356"/>
      <c r="AD175" s="356"/>
      <c r="AE175" s="356"/>
      <c r="AF175" s="356"/>
      <c r="AG175" s="356"/>
      <c r="AH175" s="356"/>
      <c r="AI175" s="356"/>
      <c r="AJ175" s="356"/>
      <c r="AK175" s="356"/>
      <c r="AL175" s="356"/>
      <c r="AM175" s="356"/>
      <c r="AN175" s="356"/>
      <c r="AO175" s="356"/>
      <c r="AP175" s="356"/>
      <c r="AQ175" s="356"/>
      <c r="AR175" s="356"/>
      <c r="AS175" s="356"/>
      <c r="AT175" s="356"/>
      <c r="AU175" s="356"/>
      <c r="AV175" s="356"/>
      <c r="AW175" s="356"/>
      <c r="AX175" s="356"/>
      <c r="AY175" s="356"/>
      <c r="AZ175" s="356"/>
      <c r="BA175" s="356"/>
      <c r="BB175" s="356"/>
      <c r="BC175" s="356"/>
      <c r="BD175" s="356"/>
      <c r="BE175" s="356"/>
      <c r="BF175" s="356"/>
      <c r="BG175" s="356"/>
    </row>
    <row r="176" spans="1:59" s="365" customFormat="1" ht="12" thickBot="1">
      <c r="A176" s="432">
        <v>34</v>
      </c>
      <c r="B176" s="419" t="s">
        <v>152</v>
      </c>
      <c r="C176" s="375"/>
      <c r="D176" s="375">
        <v>36</v>
      </c>
      <c r="E176" s="375">
        <v>36</v>
      </c>
      <c r="F176" s="302">
        <v>64</v>
      </c>
      <c r="G176" s="359">
        <v>100</v>
      </c>
      <c r="H176" s="368">
        <v>4</v>
      </c>
      <c r="I176" s="373"/>
      <c r="J176" s="351"/>
      <c r="K176" s="411"/>
      <c r="L176" s="382"/>
      <c r="M176" s="351">
        <v>18</v>
      </c>
      <c r="N176" s="759">
        <v>2</v>
      </c>
      <c r="O176" s="382"/>
      <c r="P176" s="351">
        <v>9</v>
      </c>
      <c r="Q176" s="759">
        <v>1</v>
      </c>
      <c r="R176" s="373"/>
      <c r="S176" s="351">
        <v>9</v>
      </c>
      <c r="T176" s="455">
        <v>1</v>
      </c>
      <c r="U176" s="383"/>
      <c r="V176" s="380"/>
      <c r="W176" s="356"/>
      <c r="X176" s="356"/>
      <c r="Y176" s="356"/>
      <c r="Z176" s="356"/>
      <c r="AA176" s="356"/>
      <c r="AB176" s="356"/>
      <c r="AC176" s="356"/>
      <c r="AD176" s="356"/>
      <c r="AE176" s="356"/>
      <c r="AF176" s="356"/>
      <c r="AG176" s="356"/>
      <c r="AH176" s="356"/>
      <c r="AI176" s="356"/>
      <c r="AJ176" s="356"/>
      <c r="AK176" s="356"/>
      <c r="AL176" s="356"/>
      <c r="AM176" s="356"/>
      <c r="AN176" s="356"/>
      <c r="AO176" s="356"/>
      <c r="AP176" s="356"/>
      <c r="AQ176" s="356"/>
      <c r="AR176" s="356"/>
      <c r="AS176" s="356"/>
      <c r="AT176" s="356"/>
      <c r="AU176" s="356"/>
      <c r="AV176" s="356"/>
      <c r="AW176" s="356"/>
      <c r="AX176" s="356"/>
      <c r="AY176" s="356"/>
      <c r="AZ176" s="356"/>
      <c r="BA176" s="356"/>
      <c r="BB176" s="356"/>
      <c r="BC176" s="356"/>
      <c r="BD176" s="356"/>
      <c r="BE176" s="356"/>
      <c r="BF176" s="356"/>
      <c r="BG176" s="356"/>
    </row>
    <row r="177" spans="1:59" s="365" customFormat="1" ht="12" thickBot="1">
      <c r="A177" s="430">
        <v>35</v>
      </c>
      <c r="B177" s="419" t="s">
        <v>153</v>
      </c>
      <c r="C177" s="375"/>
      <c r="D177" s="375">
        <v>36</v>
      </c>
      <c r="E177" s="375">
        <v>36</v>
      </c>
      <c r="F177" s="302">
        <v>64</v>
      </c>
      <c r="G177" s="359">
        <v>100</v>
      </c>
      <c r="H177" s="368">
        <v>4</v>
      </c>
      <c r="I177" s="373"/>
      <c r="J177" s="351"/>
      <c r="K177" s="411"/>
      <c r="L177" s="382"/>
      <c r="M177" s="351">
        <v>9</v>
      </c>
      <c r="N177" s="759">
        <v>1</v>
      </c>
      <c r="O177" s="382"/>
      <c r="P177" s="351">
        <v>9</v>
      </c>
      <c r="Q177" s="759">
        <v>1</v>
      </c>
      <c r="R177" s="373"/>
      <c r="S177" s="351">
        <v>18</v>
      </c>
      <c r="T177" s="455">
        <v>2</v>
      </c>
      <c r="U177" s="383"/>
      <c r="V177" s="380"/>
      <c r="W177" s="356"/>
      <c r="X177" s="356"/>
      <c r="Y177" s="356"/>
      <c r="Z177" s="356"/>
      <c r="AA177" s="356"/>
      <c r="AB177" s="356"/>
      <c r="AC177" s="356"/>
      <c r="AD177" s="356"/>
      <c r="AE177" s="356"/>
      <c r="AF177" s="356"/>
      <c r="AG177" s="356"/>
      <c r="AH177" s="356"/>
      <c r="AI177" s="356"/>
      <c r="AJ177" s="356"/>
      <c r="AK177" s="356"/>
      <c r="AL177" s="356"/>
      <c r="AM177" s="356"/>
      <c r="AN177" s="356"/>
      <c r="AO177" s="356"/>
      <c r="AP177" s="356"/>
      <c r="AQ177" s="356"/>
      <c r="AR177" s="356"/>
      <c r="AS177" s="356"/>
      <c r="AT177" s="356"/>
      <c r="AU177" s="356"/>
      <c r="AV177" s="356"/>
      <c r="AW177" s="356"/>
      <c r="AX177" s="356"/>
      <c r="AY177" s="356"/>
      <c r="AZ177" s="356"/>
      <c r="BA177" s="356"/>
      <c r="BB177" s="356"/>
      <c r="BC177" s="356"/>
      <c r="BD177" s="356"/>
      <c r="BE177" s="356"/>
      <c r="BF177" s="356"/>
      <c r="BG177" s="356"/>
    </row>
    <row r="178" spans="1:59" s="365" customFormat="1" ht="12" thickBot="1">
      <c r="A178" s="383">
        <v>36</v>
      </c>
      <c r="B178" s="419" t="s">
        <v>150</v>
      </c>
      <c r="C178" s="375">
        <v>36</v>
      </c>
      <c r="D178" s="375"/>
      <c r="E178" s="375">
        <v>36</v>
      </c>
      <c r="F178" s="302">
        <v>64</v>
      </c>
      <c r="G178" s="359">
        <v>100</v>
      </c>
      <c r="H178" s="368">
        <v>4</v>
      </c>
      <c r="I178" s="373"/>
      <c r="J178" s="351"/>
      <c r="K178" s="411"/>
      <c r="L178" s="373">
        <v>9</v>
      </c>
      <c r="M178" s="380"/>
      <c r="N178" s="435">
        <v>1</v>
      </c>
      <c r="O178" s="373">
        <v>18</v>
      </c>
      <c r="P178" s="380"/>
      <c r="Q178" s="435">
        <v>2</v>
      </c>
      <c r="R178" s="373">
        <v>9</v>
      </c>
      <c r="S178" s="353"/>
      <c r="T178" s="374">
        <v>1</v>
      </c>
      <c r="U178" s="383"/>
      <c r="V178" s="380"/>
      <c r="W178" s="356"/>
      <c r="X178" s="356"/>
      <c r="Y178" s="356"/>
      <c r="Z178" s="356"/>
      <c r="AA178" s="356"/>
      <c r="AB178" s="356"/>
      <c r="AC178" s="356"/>
      <c r="AD178" s="356"/>
      <c r="AE178" s="356"/>
      <c r="AF178" s="356"/>
      <c r="AG178" s="356"/>
      <c r="AH178" s="356"/>
      <c r="AI178" s="356"/>
      <c r="AJ178" s="356"/>
      <c r="AK178" s="356"/>
      <c r="AL178" s="356"/>
      <c r="AM178" s="356"/>
      <c r="AN178" s="356"/>
      <c r="AO178" s="356"/>
      <c r="AP178" s="356"/>
      <c r="AQ178" s="356"/>
      <c r="AR178" s="356"/>
      <c r="AS178" s="356"/>
      <c r="AT178" s="356"/>
      <c r="AU178" s="356"/>
      <c r="AV178" s="356"/>
      <c r="AW178" s="356"/>
      <c r="AX178" s="356"/>
      <c r="AY178" s="356"/>
      <c r="AZ178" s="356"/>
      <c r="BA178" s="356"/>
      <c r="BB178" s="356"/>
      <c r="BC178" s="356"/>
      <c r="BD178" s="356"/>
      <c r="BE178" s="356"/>
      <c r="BF178" s="356"/>
      <c r="BG178" s="356"/>
    </row>
    <row r="179" spans="1:59" s="365" customFormat="1">
      <c r="A179" s="432">
        <v>37</v>
      </c>
      <c r="B179" s="419" t="s">
        <v>151</v>
      </c>
      <c r="C179" s="375">
        <v>18</v>
      </c>
      <c r="D179" s="375"/>
      <c r="E179" s="375">
        <v>18</v>
      </c>
      <c r="F179" s="302">
        <v>32</v>
      </c>
      <c r="G179" s="359">
        <v>50</v>
      </c>
      <c r="H179" s="368">
        <v>2</v>
      </c>
      <c r="I179" s="373"/>
      <c r="J179" s="351"/>
      <c r="K179" s="411"/>
      <c r="L179" s="373">
        <v>9</v>
      </c>
      <c r="M179" s="380"/>
      <c r="N179" s="435">
        <v>1</v>
      </c>
      <c r="O179" s="373">
        <v>9</v>
      </c>
      <c r="P179" s="380"/>
      <c r="Q179" s="435">
        <v>1</v>
      </c>
      <c r="R179" s="373"/>
      <c r="S179" s="351"/>
      <c r="T179" s="374"/>
      <c r="U179" s="383"/>
      <c r="V179" s="380"/>
      <c r="W179" s="356"/>
      <c r="X179" s="356"/>
      <c r="Y179" s="356"/>
      <c r="Z179" s="356"/>
      <c r="AA179" s="356"/>
      <c r="AB179" s="356"/>
      <c r="AC179" s="356"/>
      <c r="AD179" s="356"/>
      <c r="AE179" s="356"/>
      <c r="AF179" s="356"/>
      <c r="AG179" s="356"/>
      <c r="AH179" s="356"/>
      <c r="AI179" s="356"/>
      <c r="AJ179" s="356"/>
      <c r="AK179" s="356"/>
      <c r="AL179" s="356"/>
      <c r="AM179" s="356"/>
      <c r="AN179" s="356"/>
      <c r="AO179" s="356"/>
      <c r="AP179" s="356"/>
      <c r="AQ179" s="356"/>
      <c r="AR179" s="356"/>
      <c r="AS179" s="356"/>
      <c r="AT179" s="356"/>
      <c r="AU179" s="356"/>
      <c r="AV179" s="356"/>
      <c r="AW179" s="356"/>
      <c r="AX179" s="356"/>
      <c r="AY179" s="356"/>
      <c r="AZ179" s="356"/>
      <c r="BA179" s="356"/>
      <c r="BB179" s="356"/>
      <c r="BC179" s="356"/>
      <c r="BD179" s="356"/>
      <c r="BE179" s="356"/>
      <c r="BF179" s="356"/>
      <c r="BG179" s="356"/>
    </row>
    <row r="180" spans="1:59" s="105" customFormat="1">
      <c r="A180" s="232"/>
      <c r="B180" s="219" t="s">
        <v>61</v>
      </c>
      <c r="C180" s="233">
        <f>SUM(C158:C179)</f>
        <v>255</v>
      </c>
      <c r="D180" s="233">
        <f t="shared" ref="D180:G180" si="18">SUM(D158:D179)</f>
        <v>216</v>
      </c>
      <c r="E180" s="233">
        <f t="shared" si="18"/>
        <v>477</v>
      </c>
      <c r="F180" s="233">
        <f t="shared" si="18"/>
        <v>834</v>
      </c>
      <c r="G180" s="233">
        <f t="shared" si="18"/>
        <v>1320</v>
      </c>
      <c r="H180" s="233">
        <f>SUM(H158:H179)</f>
        <v>55</v>
      </c>
      <c r="I180" s="25"/>
      <c r="J180" s="23"/>
      <c r="K180" s="221"/>
      <c r="L180" s="222">
        <f>SUM(L158:L179)</f>
        <v>75</v>
      </c>
      <c r="M180" s="60">
        <f>SUM(M158:M179)</f>
        <v>63</v>
      </c>
      <c r="N180" s="234">
        <v>17</v>
      </c>
      <c r="O180" s="224">
        <f>SUM(O158:O179)</f>
        <v>123</v>
      </c>
      <c r="P180" s="28">
        <f>SUM(P158:P179)</f>
        <v>90</v>
      </c>
      <c r="Q180" s="234">
        <v>23</v>
      </c>
      <c r="R180" s="224">
        <f>SUM(R158:R179)</f>
        <v>54</v>
      </c>
      <c r="S180" s="28">
        <f>SUM(S158:S179)</f>
        <v>63</v>
      </c>
      <c r="T180" s="234">
        <v>15</v>
      </c>
      <c r="U180" s="225"/>
      <c r="V180" s="454"/>
      <c r="W180" s="104"/>
      <c r="X180" s="104"/>
      <c r="Y180" s="104"/>
      <c r="Z180" s="104"/>
      <c r="AA180" s="104"/>
      <c r="AB180" s="104"/>
      <c r="AC180" s="104"/>
      <c r="AD180" s="104"/>
      <c r="AE180" s="104"/>
      <c r="AF180" s="104"/>
      <c r="AG180" s="104"/>
      <c r="AH180" s="104"/>
      <c r="AI180" s="104"/>
      <c r="AJ180" s="104"/>
      <c r="AK180" s="104"/>
      <c r="AL180" s="104"/>
      <c r="AM180" s="104"/>
      <c r="AN180" s="104"/>
      <c r="AO180" s="104"/>
      <c r="AP180" s="104"/>
      <c r="AQ180" s="104"/>
      <c r="AR180" s="104"/>
      <c r="AS180" s="104"/>
      <c r="AT180" s="104"/>
      <c r="AU180" s="104"/>
      <c r="AV180" s="104"/>
      <c r="AW180" s="104"/>
      <c r="AX180" s="104"/>
      <c r="AY180" s="104"/>
      <c r="AZ180" s="104"/>
      <c r="BA180" s="104"/>
      <c r="BB180" s="104"/>
      <c r="BC180" s="104"/>
      <c r="BD180" s="104"/>
      <c r="BE180" s="104"/>
      <c r="BF180" s="104"/>
      <c r="BG180" s="104"/>
    </row>
    <row r="181" spans="1:59" s="105" customFormat="1">
      <c r="A181" s="92"/>
      <c r="B181" s="211" t="s">
        <v>144</v>
      </c>
      <c r="C181" s="228">
        <f t="shared" ref="C181:H181" si="19">C24+C180</f>
        <v>372</v>
      </c>
      <c r="D181" s="228">
        <f t="shared" si="19"/>
        <v>348</v>
      </c>
      <c r="E181" s="228">
        <f t="shared" si="19"/>
        <v>726</v>
      </c>
      <c r="F181" s="228">
        <f t="shared" si="19"/>
        <v>1445</v>
      </c>
      <c r="G181" s="228">
        <f t="shared" si="19"/>
        <v>2300</v>
      </c>
      <c r="H181" s="228">
        <f t="shared" si="19"/>
        <v>120</v>
      </c>
      <c r="I181" s="50"/>
      <c r="J181" s="50"/>
      <c r="K181" s="51"/>
      <c r="L181" s="50"/>
      <c r="M181" s="50"/>
      <c r="N181" s="50"/>
      <c r="O181" s="228">
        <f t="shared" ref="O181:T181" si="20">O24+O180</f>
        <v>123</v>
      </c>
      <c r="P181" s="228">
        <f t="shared" si="20"/>
        <v>90</v>
      </c>
      <c r="Q181" s="228">
        <f t="shared" si="20"/>
        <v>30</v>
      </c>
      <c r="R181" s="228">
        <f t="shared" si="20"/>
        <v>54</v>
      </c>
      <c r="S181" s="228">
        <f t="shared" si="20"/>
        <v>63</v>
      </c>
      <c r="T181" s="228">
        <f t="shared" si="20"/>
        <v>30</v>
      </c>
      <c r="V181" s="104"/>
      <c r="W181" s="104"/>
      <c r="X181" s="104"/>
      <c r="Y181" s="104"/>
      <c r="Z181" s="104"/>
      <c r="AA181" s="104"/>
      <c r="AB181" s="104"/>
      <c r="AC181" s="104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104"/>
      <c r="AN181" s="104"/>
      <c r="AO181" s="104"/>
      <c r="AP181" s="104"/>
      <c r="AQ181" s="104"/>
      <c r="AR181" s="104"/>
      <c r="AS181" s="104"/>
      <c r="AT181" s="104"/>
      <c r="AU181" s="104"/>
      <c r="AV181" s="104"/>
      <c r="AW181" s="104"/>
      <c r="AX181" s="104"/>
      <c r="AY181" s="104"/>
      <c r="AZ181" s="104"/>
      <c r="BA181" s="104"/>
      <c r="BB181" s="104"/>
      <c r="BC181" s="104"/>
      <c r="BD181" s="104"/>
      <c r="BE181" s="104"/>
      <c r="BF181" s="104"/>
      <c r="BG181" s="104"/>
    </row>
    <row r="182" spans="1:59" s="103" customFormat="1" ht="3.6" customHeight="1" thickBot="1">
      <c r="A182" s="74"/>
      <c r="B182" s="75"/>
      <c r="C182" s="76"/>
      <c r="D182" s="86"/>
      <c r="E182" s="77"/>
      <c r="F182" s="77"/>
      <c r="G182" s="77"/>
      <c r="H182" s="77"/>
      <c r="I182" s="78"/>
      <c r="J182" s="78"/>
      <c r="K182" s="79"/>
      <c r="L182" s="78"/>
      <c r="M182" s="78"/>
      <c r="N182" s="79"/>
      <c r="O182" s="78"/>
      <c r="P182" s="78"/>
      <c r="Q182" s="79"/>
      <c r="R182" s="78"/>
      <c r="S182" s="78"/>
      <c r="T182" s="79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</row>
    <row r="183" spans="1:59" ht="15.75" customHeight="1" thickBot="1">
      <c r="A183" s="788" t="s">
        <v>112</v>
      </c>
      <c r="B183" s="789"/>
      <c r="C183" s="791" t="s">
        <v>6</v>
      </c>
      <c r="D183" s="791" t="s">
        <v>7</v>
      </c>
      <c r="E183" s="791" t="s">
        <v>8</v>
      </c>
      <c r="F183" s="791" t="s">
        <v>9</v>
      </c>
      <c r="G183" s="793" t="s">
        <v>3</v>
      </c>
      <c r="H183" s="802" t="s">
        <v>4</v>
      </c>
      <c r="I183" s="785" t="s">
        <v>47</v>
      </c>
      <c r="J183" s="786"/>
      <c r="K183" s="787"/>
      <c r="L183" s="785" t="s">
        <v>48</v>
      </c>
      <c r="M183" s="786"/>
      <c r="N183" s="787"/>
      <c r="O183" s="785" t="s">
        <v>49</v>
      </c>
      <c r="P183" s="786"/>
      <c r="Q183" s="787"/>
      <c r="R183" s="785" t="s">
        <v>50</v>
      </c>
      <c r="S183" s="786"/>
      <c r="T183" s="786"/>
      <c r="U183" s="231"/>
      <c r="V183" s="454"/>
    </row>
    <row r="184" spans="1:59" ht="12.75" customHeight="1" thickBot="1">
      <c r="A184" s="790"/>
      <c r="B184" s="790"/>
      <c r="C184" s="792"/>
      <c r="D184" s="792"/>
      <c r="E184" s="878"/>
      <c r="F184" s="792"/>
      <c r="G184" s="794"/>
      <c r="H184" s="803"/>
      <c r="I184" s="62" t="s">
        <v>14</v>
      </c>
      <c r="J184" s="61" t="s">
        <v>15</v>
      </c>
      <c r="K184" s="63" t="s">
        <v>4</v>
      </c>
      <c r="L184" s="62" t="s">
        <v>14</v>
      </c>
      <c r="M184" s="61" t="s">
        <v>15</v>
      </c>
      <c r="N184" s="63" t="s">
        <v>4</v>
      </c>
      <c r="O184" s="62" t="s">
        <v>6</v>
      </c>
      <c r="P184" s="61" t="s">
        <v>15</v>
      </c>
      <c r="Q184" s="63" t="s">
        <v>4</v>
      </c>
      <c r="R184" s="62" t="s">
        <v>14</v>
      </c>
      <c r="S184" s="61" t="s">
        <v>15</v>
      </c>
      <c r="T184" s="553" t="s">
        <v>4</v>
      </c>
      <c r="U184" s="225"/>
      <c r="V184" s="454"/>
    </row>
    <row r="185" spans="1:59" s="574" customFormat="1" ht="12" thickBot="1">
      <c r="A185" s="604">
        <v>16</v>
      </c>
      <c r="B185" s="563" t="s">
        <v>113</v>
      </c>
      <c r="C185" s="560"/>
      <c r="D185" s="691">
        <v>90</v>
      </c>
      <c r="E185" s="56">
        <v>90</v>
      </c>
      <c r="F185" s="762">
        <v>160</v>
      </c>
      <c r="G185" s="565">
        <v>250</v>
      </c>
      <c r="H185" s="561">
        <v>10</v>
      </c>
      <c r="I185" s="607"/>
      <c r="J185" s="581"/>
      <c r="K185" s="582"/>
      <c r="L185" s="608"/>
      <c r="M185" s="584">
        <v>60</v>
      </c>
      <c r="N185" s="583">
        <v>6</v>
      </c>
      <c r="O185" s="608"/>
      <c r="P185" s="584">
        <v>30</v>
      </c>
      <c r="Q185" s="583">
        <v>4</v>
      </c>
      <c r="R185" s="608"/>
      <c r="S185" s="609"/>
      <c r="T185" s="609"/>
      <c r="U185" s="571" t="s">
        <v>132</v>
      </c>
      <c r="V185" s="255"/>
      <c r="W185" s="573"/>
      <c r="X185" s="573"/>
      <c r="Y185" s="573"/>
      <c r="Z185" s="573"/>
      <c r="AA185" s="573"/>
      <c r="AB185" s="573"/>
      <c r="AC185" s="573"/>
      <c r="AD185" s="573"/>
      <c r="AE185" s="573"/>
      <c r="AF185" s="573"/>
      <c r="AG185" s="573"/>
      <c r="AH185" s="573"/>
      <c r="AI185" s="573"/>
      <c r="AJ185" s="573"/>
      <c r="AK185" s="573"/>
      <c r="AL185" s="573"/>
      <c r="AM185" s="573"/>
      <c r="AN185" s="573"/>
      <c r="AO185" s="573"/>
      <c r="AP185" s="573"/>
      <c r="AQ185" s="573"/>
      <c r="AR185" s="573"/>
      <c r="AS185" s="573"/>
      <c r="AT185" s="573"/>
      <c r="AU185" s="573"/>
      <c r="AV185" s="573"/>
      <c r="AW185" s="573"/>
      <c r="AX185" s="573"/>
      <c r="AY185" s="573"/>
      <c r="AZ185" s="573"/>
      <c r="BA185" s="573"/>
      <c r="BB185" s="573"/>
      <c r="BC185" s="573"/>
      <c r="BD185" s="573"/>
      <c r="BE185" s="573"/>
      <c r="BF185" s="573"/>
      <c r="BG185" s="573"/>
    </row>
    <row r="186" spans="1:59" s="365" customFormat="1" ht="12" thickBot="1">
      <c r="A186" s="430">
        <v>17</v>
      </c>
      <c r="B186" s="438" t="s">
        <v>114</v>
      </c>
      <c r="C186" s="408">
        <v>18</v>
      </c>
      <c r="D186" s="461"/>
      <c r="E186" s="364">
        <v>18</v>
      </c>
      <c r="F186" s="763">
        <v>32</v>
      </c>
      <c r="G186" s="367">
        <v>50</v>
      </c>
      <c r="H186" s="367">
        <v>2</v>
      </c>
      <c r="I186" s="377"/>
      <c r="J186" s="378"/>
      <c r="K186" s="439"/>
      <c r="L186" s="460"/>
      <c r="M186" s="351"/>
      <c r="N186" s="374"/>
      <c r="O186" s="373">
        <v>18</v>
      </c>
      <c r="P186" s="378"/>
      <c r="Q186" s="374">
        <v>2</v>
      </c>
      <c r="R186" s="377"/>
      <c r="S186" s="378"/>
      <c r="T186" s="352"/>
      <c r="U186" s="383" t="s">
        <v>136</v>
      </c>
      <c r="V186" s="380"/>
      <c r="W186" s="356"/>
      <c r="X186" s="356"/>
      <c r="Y186" s="356"/>
      <c r="Z186" s="356"/>
      <c r="AA186" s="356"/>
      <c r="AB186" s="356"/>
      <c r="AC186" s="356"/>
      <c r="AD186" s="356"/>
      <c r="AE186" s="356"/>
      <c r="AF186" s="356"/>
      <c r="AG186" s="356"/>
      <c r="AH186" s="356"/>
      <c r="AI186" s="356"/>
      <c r="AJ186" s="356"/>
      <c r="AK186" s="356"/>
      <c r="AL186" s="356"/>
      <c r="AM186" s="356"/>
      <c r="AN186" s="356"/>
      <c r="AO186" s="356"/>
      <c r="AP186" s="356"/>
      <c r="AQ186" s="356"/>
      <c r="AR186" s="356"/>
      <c r="AS186" s="356"/>
      <c r="AT186" s="356"/>
      <c r="AU186" s="356"/>
      <c r="AV186" s="356"/>
      <c r="AW186" s="356"/>
      <c r="AX186" s="356"/>
      <c r="AY186" s="356"/>
      <c r="AZ186" s="356"/>
      <c r="BA186" s="356"/>
      <c r="BB186" s="356"/>
      <c r="BC186" s="356"/>
      <c r="BD186" s="356"/>
      <c r="BE186" s="356"/>
      <c r="BF186" s="356"/>
      <c r="BG186" s="356"/>
    </row>
    <row r="187" spans="1:59" s="365" customFormat="1" ht="12" thickBot="1">
      <c r="A187" s="383">
        <v>18</v>
      </c>
      <c r="B187" s="433" t="s">
        <v>130</v>
      </c>
      <c r="C187" s="375">
        <v>12</v>
      </c>
      <c r="D187" s="460"/>
      <c r="E187" s="345">
        <v>12</v>
      </c>
      <c r="F187" s="783">
        <v>13</v>
      </c>
      <c r="G187" s="770">
        <v>25</v>
      </c>
      <c r="H187" s="368">
        <v>1</v>
      </c>
      <c r="I187" s="377"/>
      <c r="J187" s="378"/>
      <c r="K187" s="439"/>
      <c r="L187" s="668">
        <v>12</v>
      </c>
      <c r="M187" s="351"/>
      <c r="N187" s="374">
        <v>1</v>
      </c>
      <c r="O187" s="377"/>
      <c r="P187" s="378"/>
      <c r="Q187" s="374"/>
      <c r="R187" s="382"/>
      <c r="S187" s="356"/>
      <c r="T187" s="355"/>
      <c r="U187" s="383" t="s">
        <v>132</v>
      </c>
      <c r="V187" s="380"/>
      <c r="W187" s="356"/>
      <c r="X187" s="356"/>
      <c r="Y187" s="356"/>
      <c r="Z187" s="356"/>
      <c r="AA187" s="356"/>
      <c r="AB187" s="356"/>
      <c r="AC187" s="356"/>
      <c r="AD187" s="356"/>
      <c r="AE187" s="356"/>
      <c r="AF187" s="356"/>
      <c r="AG187" s="356"/>
      <c r="AH187" s="356"/>
      <c r="AI187" s="356"/>
      <c r="AJ187" s="356"/>
      <c r="AK187" s="356"/>
      <c r="AL187" s="356"/>
      <c r="AM187" s="356"/>
      <c r="AN187" s="356"/>
      <c r="AO187" s="356"/>
      <c r="AP187" s="356"/>
      <c r="AQ187" s="356"/>
      <c r="AR187" s="356"/>
      <c r="AS187" s="356"/>
      <c r="AT187" s="356"/>
      <c r="AU187" s="356"/>
      <c r="AV187" s="356"/>
      <c r="AW187" s="356"/>
      <c r="AX187" s="356"/>
      <c r="AY187" s="356"/>
      <c r="AZ187" s="356"/>
      <c r="BA187" s="356"/>
      <c r="BB187" s="356"/>
      <c r="BC187" s="356"/>
      <c r="BD187" s="356"/>
      <c r="BE187" s="356"/>
      <c r="BF187" s="356"/>
      <c r="BG187" s="356"/>
    </row>
    <row r="188" spans="1:59" s="365" customFormat="1" ht="12" thickBot="1">
      <c r="A188" s="432">
        <v>19</v>
      </c>
      <c r="B188" s="366" t="s">
        <v>115</v>
      </c>
      <c r="C188" s="408">
        <v>12</v>
      </c>
      <c r="D188" s="460"/>
      <c r="E188" s="764">
        <v>12</v>
      </c>
      <c r="F188" s="783">
        <v>13</v>
      </c>
      <c r="G188" s="770">
        <v>25</v>
      </c>
      <c r="H188" s="368">
        <v>1</v>
      </c>
      <c r="I188" s="377"/>
      <c r="J188" s="378"/>
      <c r="K188" s="439"/>
      <c r="L188" s="373">
        <v>12</v>
      </c>
      <c r="M188" s="351"/>
      <c r="N188" s="374">
        <v>1</v>
      </c>
      <c r="O188" s="377"/>
      <c r="P188" s="378"/>
      <c r="Q188" s="374"/>
      <c r="R188" s="377"/>
      <c r="S188" s="378"/>
      <c r="T188" s="352"/>
      <c r="U188" s="383" t="s">
        <v>132</v>
      </c>
      <c r="V188" s="380"/>
      <c r="W188" s="356"/>
      <c r="X188" s="356"/>
      <c r="Y188" s="356"/>
      <c r="Z188" s="356"/>
      <c r="AA188" s="356"/>
      <c r="AB188" s="356"/>
      <c r="AC188" s="356"/>
      <c r="AD188" s="356"/>
      <c r="AE188" s="356"/>
      <c r="AF188" s="356"/>
      <c r="AG188" s="356"/>
      <c r="AH188" s="356"/>
      <c r="AI188" s="356"/>
      <c r="AJ188" s="356"/>
      <c r="AK188" s="356"/>
      <c r="AL188" s="356"/>
      <c r="AM188" s="356"/>
      <c r="AN188" s="356"/>
      <c r="AO188" s="356"/>
      <c r="AP188" s="356"/>
      <c r="AQ188" s="356"/>
      <c r="AR188" s="356"/>
      <c r="AS188" s="356"/>
      <c r="AT188" s="356"/>
      <c r="AU188" s="356"/>
      <c r="AV188" s="356"/>
      <c r="AW188" s="356"/>
      <c r="AX188" s="356"/>
      <c r="AY188" s="356"/>
      <c r="AZ188" s="356"/>
      <c r="BA188" s="356"/>
      <c r="BB188" s="356"/>
      <c r="BC188" s="356"/>
      <c r="BD188" s="356"/>
      <c r="BE188" s="356"/>
      <c r="BF188" s="356"/>
      <c r="BG188" s="356"/>
    </row>
    <row r="189" spans="1:59" s="365" customFormat="1" ht="12" thickBot="1">
      <c r="A189" s="430">
        <v>20</v>
      </c>
      <c r="B189" s="366" t="s">
        <v>116</v>
      </c>
      <c r="C189" s="408">
        <v>18</v>
      </c>
      <c r="D189" s="460"/>
      <c r="E189" s="351">
        <v>18</v>
      </c>
      <c r="F189" s="763">
        <v>32</v>
      </c>
      <c r="G189" s="367">
        <v>50</v>
      </c>
      <c r="H189" s="368">
        <v>2</v>
      </c>
      <c r="I189" s="377"/>
      <c r="J189" s="378"/>
      <c r="K189" s="439"/>
      <c r="L189" s="459">
        <v>18</v>
      </c>
      <c r="M189" s="351"/>
      <c r="N189" s="374">
        <v>2</v>
      </c>
      <c r="O189" s="373"/>
      <c r="P189" s="351"/>
      <c r="Q189" s="374"/>
      <c r="R189" s="373"/>
      <c r="S189" s="351"/>
      <c r="T189" s="352"/>
      <c r="U189" s="383" t="s">
        <v>141</v>
      </c>
      <c r="V189" s="380"/>
      <c r="W189" s="356"/>
      <c r="X189" s="356"/>
      <c r="Y189" s="356"/>
      <c r="Z189" s="356"/>
      <c r="AA189" s="356"/>
      <c r="AB189" s="356"/>
      <c r="AC189" s="356"/>
      <c r="AD189" s="356"/>
      <c r="AE189" s="356"/>
      <c r="AF189" s="356"/>
      <c r="AG189" s="356"/>
      <c r="AH189" s="356"/>
      <c r="AI189" s="356"/>
      <c r="AJ189" s="356"/>
      <c r="AK189" s="356"/>
      <c r="AL189" s="356"/>
      <c r="AM189" s="356"/>
      <c r="AN189" s="356"/>
      <c r="AO189" s="356"/>
      <c r="AP189" s="356"/>
      <c r="AQ189" s="356"/>
      <c r="AR189" s="356"/>
      <c r="AS189" s="356"/>
      <c r="AT189" s="356"/>
      <c r="AU189" s="356"/>
      <c r="AV189" s="356"/>
      <c r="AW189" s="356"/>
      <c r="AX189" s="356"/>
      <c r="AY189" s="356"/>
      <c r="AZ189" s="356"/>
      <c r="BA189" s="356"/>
      <c r="BB189" s="356"/>
      <c r="BC189" s="356"/>
      <c r="BD189" s="356"/>
      <c r="BE189" s="356"/>
      <c r="BF189" s="356"/>
      <c r="BG189" s="356"/>
    </row>
    <row r="190" spans="1:59" s="365" customFormat="1" ht="12" thickBot="1">
      <c r="A190" s="383">
        <v>21</v>
      </c>
      <c r="B190" s="366" t="s">
        <v>117</v>
      </c>
      <c r="C190" s="375">
        <v>18</v>
      </c>
      <c r="D190" s="460"/>
      <c r="E190" s="351">
        <v>18</v>
      </c>
      <c r="F190" s="783">
        <v>57</v>
      </c>
      <c r="G190" s="770">
        <v>75</v>
      </c>
      <c r="H190" s="368">
        <v>3</v>
      </c>
      <c r="I190" s="377"/>
      <c r="J190" s="378"/>
      <c r="K190" s="439"/>
      <c r="L190" s="460">
        <v>18</v>
      </c>
      <c r="M190" s="351"/>
      <c r="N190" s="374" t="s">
        <v>30</v>
      </c>
      <c r="O190" s="377"/>
      <c r="P190" s="378"/>
      <c r="Q190" s="374"/>
      <c r="R190" s="377"/>
      <c r="S190" s="378"/>
      <c r="T190" s="352"/>
      <c r="U190" s="383" t="s">
        <v>132</v>
      </c>
      <c r="V190" s="380"/>
      <c r="W190" s="356"/>
      <c r="X190" s="356"/>
      <c r="Y190" s="356"/>
      <c r="Z190" s="356"/>
      <c r="AA190" s="356"/>
      <c r="AB190" s="356"/>
      <c r="AC190" s="356"/>
      <c r="AD190" s="356"/>
      <c r="AE190" s="356"/>
      <c r="AF190" s="356"/>
      <c r="AG190" s="356"/>
      <c r="AH190" s="356"/>
      <c r="AI190" s="356"/>
      <c r="AJ190" s="356"/>
      <c r="AK190" s="356"/>
      <c r="AL190" s="356"/>
      <c r="AM190" s="356"/>
      <c r="AN190" s="356"/>
      <c r="AO190" s="356"/>
      <c r="AP190" s="356"/>
      <c r="AQ190" s="356"/>
      <c r="AR190" s="356"/>
      <c r="AS190" s="356"/>
      <c r="AT190" s="356"/>
      <c r="AU190" s="356"/>
      <c r="AV190" s="356"/>
      <c r="AW190" s="356"/>
      <c r="AX190" s="356"/>
      <c r="AY190" s="356"/>
      <c r="AZ190" s="356"/>
      <c r="BA190" s="356"/>
      <c r="BB190" s="356"/>
      <c r="BC190" s="356"/>
      <c r="BD190" s="356"/>
      <c r="BE190" s="356"/>
      <c r="BF190" s="356"/>
      <c r="BG190" s="356"/>
    </row>
    <row r="191" spans="1:59" s="365" customFormat="1" ht="23.25" thickBot="1">
      <c r="A191" s="432">
        <v>22</v>
      </c>
      <c r="B191" s="366" t="s">
        <v>118</v>
      </c>
      <c r="C191" s="375">
        <v>12</v>
      </c>
      <c r="D191" s="460"/>
      <c r="E191" s="351">
        <v>12</v>
      </c>
      <c r="F191" s="783">
        <v>13</v>
      </c>
      <c r="G191" s="770">
        <v>25</v>
      </c>
      <c r="H191" s="368">
        <v>1</v>
      </c>
      <c r="I191" s="377"/>
      <c r="J191" s="378"/>
      <c r="K191" s="439"/>
      <c r="L191" s="373">
        <v>12</v>
      </c>
      <c r="M191" s="351"/>
      <c r="N191" s="374">
        <v>1</v>
      </c>
      <c r="O191" s="436"/>
      <c r="P191" s="437"/>
      <c r="Q191" s="456"/>
      <c r="R191" s="377"/>
      <c r="S191" s="378"/>
      <c r="T191" s="352"/>
      <c r="U191" s="383" t="s">
        <v>183</v>
      </c>
      <c r="V191" s="380"/>
      <c r="W191" s="356"/>
      <c r="X191" s="356"/>
      <c r="Y191" s="356"/>
      <c r="Z191" s="356"/>
      <c r="AA191" s="356"/>
      <c r="AB191" s="356"/>
      <c r="AC191" s="356"/>
      <c r="AD191" s="356"/>
      <c r="AE191" s="356"/>
      <c r="AF191" s="356"/>
      <c r="AG191" s="356"/>
      <c r="AH191" s="356"/>
      <c r="AI191" s="356"/>
      <c r="AJ191" s="356"/>
      <c r="AK191" s="356"/>
      <c r="AL191" s="356"/>
      <c r="AM191" s="356"/>
      <c r="AN191" s="356"/>
      <c r="AO191" s="356"/>
      <c r="AP191" s="356"/>
      <c r="AQ191" s="356"/>
      <c r="AR191" s="356"/>
      <c r="AS191" s="356"/>
      <c r="AT191" s="356"/>
      <c r="AU191" s="356"/>
      <c r="AV191" s="356"/>
      <c r="AW191" s="356"/>
      <c r="AX191" s="356"/>
      <c r="AY191" s="356"/>
      <c r="AZ191" s="356"/>
      <c r="BA191" s="356"/>
      <c r="BB191" s="356"/>
      <c r="BC191" s="356"/>
      <c r="BD191" s="356"/>
      <c r="BE191" s="356"/>
      <c r="BF191" s="356"/>
      <c r="BG191" s="356"/>
    </row>
    <row r="192" spans="1:59" s="365" customFormat="1" ht="12" thickBot="1">
      <c r="A192" s="430">
        <v>23</v>
      </c>
      <c r="B192" s="366" t="s">
        <v>119</v>
      </c>
      <c r="C192" s="375"/>
      <c r="D192" s="460">
        <v>18</v>
      </c>
      <c r="E192" s="351">
        <v>18</v>
      </c>
      <c r="F192" s="763">
        <v>32</v>
      </c>
      <c r="G192" s="367">
        <v>50</v>
      </c>
      <c r="H192" s="368">
        <v>2</v>
      </c>
      <c r="I192" s="377"/>
      <c r="J192" s="378"/>
      <c r="K192" s="439"/>
      <c r="L192" s="373"/>
      <c r="M192" s="356">
        <v>18</v>
      </c>
      <c r="N192" s="381">
        <v>2</v>
      </c>
      <c r="O192" s="377"/>
      <c r="P192" s="351"/>
      <c r="Q192" s="455"/>
      <c r="R192" s="377"/>
      <c r="S192" s="378"/>
      <c r="T192" s="352"/>
      <c r="U192" s="383" t="s">
        <v>132</v>
      </c>
      <c r="V192" s="380"/>
      <c r="W192" s="356"/>
      <c r="X192" s="356"/>
      <c r="Y192" s="356"/>
      <c r="Z192" s="356"/>
      <c r="AA192" s="356"/>
      <c r="AB192" s="356"/>
      <c r="AC192" s="356"/>
      <c r="AD192" s="356"/>
      <c r="AE192" s="356"/>
      <c r="AF192" s="356"/>
      <c r="AG192" s="356"/>
      <c r="AH192" s="356"/>
      <c r="AI192" s="356"/>
      <c r="AJ192" s="356"/>
      <c r="AK192" s="356"/>
      <c r="AL192" s="356"/>
      <c r="AM192" s="356"/>
      <c r="AN192" s="356"/>
      <c r="AO192" s="356"/>
      <c r="AP192" s="356"/>
      <c r="AQ192" s="356"/>
      <c r="AR192" s="356"/>
      <c r="AS192" s="356"/>
      <c r="AT192" s="356"/>
      <c r="AU192" s="356"/>
      <c r="AV192" s="356"/>
      <c r="AW192" s="356"/>
      <c r="AX192" s="356"/>
      <c r="AY192" s="356"/>
      <c r="AZ192" s="356"/>
      <c r="BA192" s="356"/>
      <c r="BB192" s="356"/>
      <c r="BC192" s="356"/>
      <c r="BD192" s="356"/>
      <c r="BE192" s="356"/>
      <c r="BF192" s="356"/>
      <c r="BG192" s="356"/>
    </row>
    <row r="193" spans="1:59" s="365" customFormat="1" ht="23.25" thickBot="1">
      <c r="A193" s="383">
        <v>24</v>
      </c>
      <c r="B193" s="366" t="s">
        <v>120</v>
      </c>
      <c r="C193" s="395">
        <v>18</v>
      </c>
      <c r="D193" s="460"/>
      <c r="E193" s="351">
        <v>18</v>
      </c>
      <c r="F193" s="763">
        <v>32</v>
      </c>
      <c r="G193" s="367">
        <v>50</v>
      </c>
      <c r="H193" s="368">
        <v>2</v>
      </c>
      <c r="I193" s="377"/>
      <c r="J193" s="378"/>
      <c r="K193" s="439"/>
      <c r="L193" s="377"/>
      <c r="M193" s="378"/>
      <c r="N193" s="374"/>
      <c r="O193" s="369">
        <v>18</v>
      </c>
      <c r="P193" s="351"/>
      <c r="Q193" s="455">
        <v>2</v>
      </c>
      <c r="R193" s="373"/>
      <c r="S193" s="351"/>
      <c r="T193" s="352"/>
      <c r="U193" s="383" t="s">
        <v>141</v>
      </c>
      <c r="V193" s="380"/>
      <c r="W193" s="356"/>
      <c r="X193" s="356"/>
      <c r="Y193" s="356"/>
      <c r="Z193" s="356"/>
      <c r="AA193" s="356"/>
      <c r="AB193" s="356"/>
      <c r="AC193" s="356"/>
      <c r="AD193" s="356"/>
      <c r="AE193" s="356"/>
      <c r="AF193" s="356"/>
      <c r="AG193" s="356"/>
      <c r="AH193" s="356"/>
      <c r="AI193" s="356"/>
      <c r="AJ193" s="356"/>
      <c r="AK193" s="356"/>
      <c r="AL193" s="356"/>
      <c r="AM193" s="356"/>
      <c r="AN193" s="356"/>
      <c r="AO193" s="356"/>
      <c r="AP193" s="356"/>
      <c r="AQ193" s="356"/>
      <c r="AR193" s="356"/>
      <c r="AS193" s="356"/>
      <c r="AT193" s="356"/>
      <c r="AU193" s="356"/>
      <c r="AV193" s="356"/>
      <c r="AW193" s="356"/>
      <c r="AX193" s="356"/>
      <c r="AY193" s="356"/>
      <c r="AZ193" s="356"/>
      <c r="BA193" s="356"/>
      <c r="BB193" s="356"/>
      <c r="BC193" s="356"/>
      <c r="BD193" s="356"/>
      <c r="BE193" s="356"/>
      <c r="BF193" s="356"/>
      <c r="BG193" s="356"/>
    </row>
    <row r="194" spans="1:59" s="365" customFormat="1" ht="12" thickBot="1">
      <c r="A194" s="432">
        <v>25</v>
      </c>
      <c r="B194" s="366" t="s">
        <v>54</v>
      </c>
      <c r="C194" s="395">
        <v>18</v>
      </c>
      <c r="D194" s="460"/>
      <c r="E194" s="351">
        <v>18</v>
      </c>
      <c r="F194" s="763">
        <v>32</v>
      </c>
      <c r="G194" s="367">
        <v>50</v>
      </c>
      <c r="H194" s="394">
        <v>2</v>
      </c>
      <c r="I194" s="377"/>
      <c r="J194" s="378"/>
      <c r="K194" s="439"/>
      <c r="L194" s="373"/>
      <c r="M194" s="351"/>
      <c r="N194" s="374"/>
      <c r="O194" s="369">
        <v>18</v>
      </c>
      <c r="P194" s="351"/>
      <c r="Q194" s="455">
        <v>2</v>
      </c>
      <c r="R194" s="373"/>
      <c r="S194" s="351"/>
      <c r="T194" s="352"/>
      <c r="U194" s="383" t="s">
        <v>133</v>
      </c>
      <c r="V194" s="380"/>
      <c r="W194" s="356"/>
      <c r="X194" s="356"/>
      <c r="Y194" s="356"/>
      <c r="Z194" s="356"/>
      <c r="AA194" s="356"/>
      <c r="AB194" s="356"/>
      <c r="AC194" s="356"/>
      <c r="AD194" s="356"/>
      <c r="AE194" s="356"/>
      <c r="AF194" s="356"/>
      <c r="AG194" s="356"/>
      <c r="AH194" s="356"/>
      <c r="AI194" s="356"/>
      <c r="AJ194" s="356"/>
      <c r="AK194" s="356"/>
      <c r="AL194" s="356"/>
      <c r="AM194" s="356"/>
      <c r="AN194" s="356"/>
      <c r="AO194" s="356"/>
      <c r="AP194" s="356"/>
      <c r="AQ194" s="356"/>
      <c r="AR194" s="356"/>
      <c r="AS194" s="356"/>
      <c r="AT194" s="356"/>
      <c r="AU194" s="356"/>
      <c r="AV194" s="356"/>
      <c r="AW194" s="356"/>
      <c r="AX194" s="356"/>
      <c r="AY194" s="356"/>
      <c r="AZ194" s="356"/>
      <c r="BA194" s="356"/>
      <c r="BB194" s="356"/>
      <c r="BC194" s="356"/>
      <c r="BD194" s="356"/>
      <c r="BE194" s="356"/>
      <c r="BF194" s="356"/>
      <c r="BG194" s="356"/>
    </row>
    <row r="195" spans="1:59" s="365" customFormat="1" ht="12" thickBot="1">
      <c r="A195" s="430">
        <v>26</v>
      </c>
      <c r="B195" s="366" t="s">
        <v>121</v>
      </c>
      <c r="C195" s="395">
        <v>12</v>
      </c>
      <c r="D195" s="460"/>
      <c r="E195" s="345">
        <v>12</v>
      </c>
      <c r="F195" s="783">
        <v>13</v>
      </c>
      <c r="G195" s="770">
        <v>25</v>
      </c>
      <c r="H195" s="394">
        <v>1</v>
      </c>
      <c r="I195" s="377"/>
      <c r="J195" s="378"/>
      <c r="K195" s="439"/>
      <c r="L195" s="373"/>
      <c r="M195" s="351"/>
      <c r="N195" s="374"/>
      <c r="O195" s="369">
        <v>12</v>
      </c>
      <c r="P195" s="351"/>
      <c r="Q195" s="455">
        <v>1</v>
      </c>
      <c r="R195" s="373"/>
      <c r="S195" s="351"/>
      <c r="T195" s="352"/>
      <c r="U195" s="383" t="s">
        <v>136</v>
      </c>
      <c r="V195" s="380"/>
      <c r="W195" s="356"/>
      <c r="X195" s="356"/>
      <c r="Y195" s="356"/>
      <c r="Z195" s="356"/>
      <c r="AA195" s="356"/>
      <c r="AB195" s="356"/>
      <c r="AC195" s="356"/>
      <c r="AD195" s="356"/>
      <c r="AE195" s="356"/>
      <c r="AF195" s="356"/>
      <c r="AG195" s="356"/>
      <c r="AH195" s="356"/>
      <c r="AI195" s="356"/>
      <c r="AJ195" s="356"/>
      <c r="AK195" s="356"/>
      <c r="AL195" s="356"/>
      <c r="AM195" s="356"/>
      <c r="AN195" s="356"/>
      <c r="AO195" s="356"/>
      <c r="AP195" s="356"/>
      <c r="AQ195" s="356"/>
      <c r="AR195" s="356"/>
      <c r="AS195" s="356"/>
      <c r="AT195" s="356"/>
      <c r="AU195" s="356"/>
      <c r="AV195" s="356"/>
      <c r="AW195" s="356"/>
      <c r="AX195" s="356"/>
      <c r="AY195" s="356"/>
      <c r="AZ195" s="356"/>
      <c r="BA195" s="356"/>
      <c r="BB195" s="356"/>
      <c r="BC195" s="356"/>
      <c r="BD195" s="356"/>
      <c r="BE195" s="356"/>
      <c r="BF195" s="356"/>
      <c r="BG195" s="356"/>
    </row>
    <row r="196" spans="1:59" s="365" customFormat="1" ht="12" thickBot="1">
      <c r="A196" s="383">
        <v>27</v>
      </c>
      <c r="B196" s="366" t="s">
        <v>122</v>
      </c>
      <c r="C196" s="375">
        <v>18</v>
      </c>
      <c r="D196" s="460"/>
      <c r="E196" s="351">
        <v>18</v>
      </c>
      <c r="F196" s="783">
        <v>57</v>
      </c>
      <c r="G196" s="770">
        <v>75</v>
      </c>
      <c r="H196" s="394">
        <v>3</v>
      </c>
      <c r="I196" s="377"/>
      <c r="J196" s="378"/>
      <c r="K196" s="439"/>
      <c r="L196" s="373"/>
      <c r="M196" s="351"/>
      <c r="N196" s="374"/>
      <c r="O196" s="373">
        <v>18</v>
      </c>
      <c r="P196" s="351"/>
      <c r="Q196" s="455" t="s">
        <v>30</v>
      </c>
      <c r="R196" s="373"/>
      <c r="S196" s="351"/>
      <c r="T196" s="352"/>
      <c r="U196" s="383" t="s">
        <v>132</v>
      </c>
      <c r="V196" s="380"/>
      <c r="W196" s="356"/>
      <c r="X196" s="356"/>
      <c r="Y196" s="356"/>
      <c r="Z196" s="356"/>
      <c r="AA196" s="356"/>
      <c r="AB196" s="356"/>
      <c r="AC196" s="356"/>
      <c r="AD196" s="356"/>
      <c r="AE196" s="356"/>
      <c r="AF196" s="356"/>
      <c r="AG196" s="356"/>
      <c r="AH196" s="356"/>
      <c r="AI196" s="356"/>
      <c r="AJ196" s="356"/>
      <c r="AK196" s="356"/>
      <c r="AL196" s="356"/>
      <c r="AM196" s="356"/>
      <c r="AN196" s="356"/>
      <c r="AO196" s="356"/>
      <c r="AP196" s="356"/>
      <c r="AQ196" s="356"/>
      <c r="AR196" s="356"/>
      <c r="AS196" s="356"/>
      <c r="AT196" s="356"/>
      <c r="AU196" s="356"/>
      <c r="AV196" s="356"/>
      <c r="AW196" s="356"/>
      <c r="AX196" s="356"/>
      <c r="AY196" s="356"/>
      <c r="AZ196" s="356"/>
      <c r="BA196" s="356"/>
      <c r="BB196" s="356"/>
      <c r="BC196" s="356"/>
      <c r="BD196" s="356"/>
      <c r="BE196" s="356"/>
      <c r="BF196" s="356"/>
      <c r="BG196" s="356"/>
    </row>
    <row r="197" spans="1:59" s="365" customFormat="1" ht="12" thickBot="1">
      <c r="A197" s="432">
        <v>28</v>
      </c>
      <c r="B197" s="366" t="s">
        <v>123</v>
      </c>
      <c r="C197" s="375"/>
      <c r="D197" s="459">
        <v>12</v>
      </c>
      <c r="E197" s="364">
        <v>12</v>
      </c>
      <c r="F197" s="783">
        <v>13</v>
      </c>
      <c r="G197" s="770">
        <v>25</v>
      </c>
      <c r="H197" s="394">
        <v>1</v>
      </c>
      <c r="I197" s="377"/>
      <c r="J197" s="378"/>
      <c r="K197" s="439"/>
      <c r="L197" s="373"/>
      <c r="M197" s="351"/>
      <c r="N197" s="374"/>
      <c r="O197" s="373"/>
      <c r="P197" s="364">
        <v>12</v>
      </c>
      <c r="Q197" s="455">
        <v>1</v>
      </c>
      <c r="R197" s="373"/>
      <c r="S197" s="351"/>
      <c r="T197" s="352"/>
      <c r="U197" s="383" t="s">
        <v>132</v>
      </c>
      <c r="V197" s="380"/>
      <c r="W197" s="356"/>
      <c r="X197" s="356"/>
      <c r="Y197" s="356"/>
      <c r="Z197" s="356"/>
      <c r="AA197" s="356"/>
      <c r="AB197" s="356"/>
      <c r="AC197" s="356"/>
      <c r="AD197" s="356"/>
      <c r="AE197" s="356"/>
      <c r="AF197" s="356"/>
      <c r="AG197" s="356"/>
      <c r="AH197" s="356"/>
      <c r="AI197" s="356"/>
      <c r="AJ197" s="356"/>
      <c r="AK197" s="356"/>
      <c r="AL197" s="356"/>
      <c r="AM197" s="356"/>
      <c r="AN197" s="356"/>
      <c r="AO197" s="356"/>
      <c r="AP197" s="356"/>
      <c r="AQ197" s="356"/>
      <c r="AR197" s="356"/>
      <c r="AS197" s="356"/>
      <c r="AT197" s="356"/>
      <c r="AU197" s="356"/>
      <c r="AV197" s="356"/>
      <c r="AW197" s="356"/>
      <c r="AX197" s="356"/>
      <c r="AY197" s="356"/>
      <c r="AZ197" s="356"/>
      <c r="BA197" s="356"/>
      <c r="BB197" s="356"/>
      <c r="BC197" s="356"/>
      <c r="BD197" s="356"/>
      <c r="BE197" s="356"/>
      <c r="BF197" s="356"/>
      <c r="BG197" s="356"/>
    </row>
    <row r="198" spans="1:59" s="365" customFormat="1" ht="12" thickBot="1">
      <c r="A198" s="430">
        <v>29</v>
      </c>
      <c r="B198" s="366" t="s">
        <v>124</v>
      </c>
      <c r="C198" s="375">
        <v>12</v>
      </c>
      <c r="D198" s="668"/>
      <c r="E198" s="557">
        <v>12</v>
      </c>
      <c r="F198" s="783">
        <v>38</v>
      </c>
      <c r="G198" s="770">
        <v>50</v>
      </c>
      <c r="H198" s="394">
        <v>2</v>
      </c>
      <c r="I198" s="377"/>
      <c r="J198" s="378"/>
      <c r="K198" s="439"/>
      <c r="L198" s="373"/>
      <c r="M198" s="351"/>
      <c r="N198" s="374"/>
      <c r="O198" s="373">
        <v>12</v>
      </c>
      <c r="P198" s="370"/>
      <c r="Q198" s="455" t="s">
        <v>154</v>
      </c>
      <c r="R198" s="373"/>
      <c r="S198" s="351"/>
      <c r="T198" s="352"/>
      <c r="U198" s="383" t="s">
        <v>132</v>
      </c>
      <c r="V198" s="380"/>
      <c r="W198" s="356"/>
      <c r="X198" s="356"/>
      <c r="Y198" s="356"/>
      <c r="Z198" s="356"/>
      <c r="AA198" s="356"/>
      <c r="AB198" s="356"/>
      <c r="AC198" s="356"/>
      <c r="AD198" s="356"/>
      <c r="AE198" s="356"/>
      <c r="AF198" s="356"/>
      <c r="AG198" s="356"/>
      <c r="AH198" s="356"/>
      <c r="AI198" s="356"/>
      <c r="AJ198" s="356"/>
      <c r="AK198" s="356"/>
      <c r="AL198" s="356"/>
      <c r="AM198" s="356"/>
      <c r="AN198" s="356"/>
      <c r="AO198" s="356"/>
      <c r="AP198" s="356"/>
      <c r="AQ198" s="356"/>
      <c r="AR198" s="356"/>
      <c r="AS198" s="356"/>
      <c r="AT198" s="356"/>
      <c r="AU198" s="356"/>
      <c r="AV198" s="356"/>
      <c r="AW198" s="356"/>
      <c r="AX198" s="356"/>
      <c r="AY198" s="356"/>
      <c r="AZ198" s="356"/>
      <c r="BA198" s="356"/>
      <c r="BB198" s="356"/>
      <c r="BC198" s="356"/>
      <c r="BD198" s="356"/>
      <c r="BE198" s="356"/>
      <c r="BF198" s="356"/>
      <c r="BG198" s="356"/>
    </row>
    <row r="199" spans="1:59" s="365" customFormat="1" ht="10.9" customHeight="1" thickBot="1">
      <c r="A199" s="383">
        <v>30</v>
      </c>
      <c r="B199" s="366" t="s">
        <v>97</v>
      </c>
      <c r="C199" s="375"/>
      <c r="D199" s="460">
        <v>18</v>
      </c>
      <c r="E199" s="351">
        <v>18</v>
      </c>
      <c r="F199" s="763">
        <v>32</v>
      </c>
      <c r="G199" s="367">
        <v>50</v>
      </c>
      <c r="H199" s="394">
        <v>2</v>
      </c>
      <c r="I199" s="373"/>
      <c r="J199" s="351"/>
      <c r="K199" s="411"/>
      <c r="L199" s="373"/>
      <c r="M199" s="351"/>
      <c r="N199" s="374"/>
      <c r="O199" s="373"/>
      <c r="P199" s="351">
        <v>18</v>
      </c>
      <c r="Q199" s="374">
        <v>2</v>
      </c>
      <c r="R199" s="353"/>
      <c r="S199" s="351"/>
      <c r="T199" s="374"/>
      <c r="U199" s="660" t="s">
        <v>143</v>
      </c>
      <c r="V199" s="380"/>
      <c r="W199" s="356"/>
      <c r="X199" s="356"/>
      <c r="Y199" s="356"/>
      <c r="Z199" s="356"/>
      <c r="AA199" s="356"/>
      <c r="AB199" s="356"/>
      <c r="AC199" s="356"/>
      <c r="AD199" s="356"/>
      <c r="AE199" s="356"/>
      <c r="AF199" s="356"/>
      <c r="AG199" s="356"/>
      <c r="AH199" s="356"/>
      <c r="AI199" s="356"/>
      <c r="AJ199" s="356"/>
      <c r="AK199" s="356"/>
      <c r="AL199" s="356"/>
      <c r="AM199" s="356"/>
      <c r="AN199" s="356"/>
      <c r="AO199" s="356"/>
      <c r="AP199" s="356"/>
      <c r="AQ199" s="356"/>
      <c r="AR199" s="356"/>
      <c r="AS199" s="356"/>
      <c r="AT199" s="356"/>
      <c r="AU199" s="356"/>
      <c r="AV199" s="356"/>
      <c r="AW199" s="356"/>
      <c r="AX199" s="356"/>
      <c r="AY199" s="356"/>
      <c r="AZ199" s="356"/>
      <c r="BA199" s="356"/>
      <c r="BB199" s="356"/>
      <c r="BC199" s="356"/>
      <c r="BD199" s="356"/>
      <c r="BE199" s="356"/>
      <c r="BF199" s="356"/>
      <c r="BG199" s="356"/>
    </row>
    <row r="200" spans="1:59" s="365" customFormat="1" ht="12" thickBot="1">
      <c r="A200" s="432">
        <v>31</v>
      </c>
      <c r="B200" s="366" t="s">
        <v>58</v>
      </c>
      <c r="C200" s="375">
        <v>6</v>
      </c>
      <c r="D200" s="460">
        <v>12</v>
      </c>
      <c r="E200" s="557">
        <v>18</v>
      </c>
      <c r="F200" s="783">
        <v>32</v>
      </c>
      <c r="G200" s="770">
        <v>50</v>
      </c>
      <c r="H200" s="394">
        <v>2</v>
      </c>
      <c r="I200" s="377"/>
      <c r="J200" s="378"/>
      <c r="K200" s="439"/>
      <c r="L200" s="377"/>
      <c r="M200" s="378"/>
      <c r="N200" s="374"/>
      <c r="O200" s="373">
        <v>6</v>
      </c>
      <c r="P200" s="351">
        <v>12</v>
      </c>
      <c r="Q200" s="374">
        <v>2</v>
      </c>
      <c r="R200" s="353"/>
      <c r="S200" s="351"/>
      <c r="T200" s="374"/>
      <c r="U200" s="663" t="s">
        <v>136</v>
      </c>
      <c r="V200" s="380"/>
      <c r="W200" s="356"/>
      <c r="X200" s="356"/>
      <c r="Y200" s="356"/>
      <c r="Z200" s="356"/>
      <c r="AA200" s="356"/>
      <c r="AB200" s="356"/>
      <c r="AC200" s="356"/>
      <c r="AD200" s="356"/>
      <c r="AE200" s="356"/>
      <c r="AF200" s="356"/>
      <c r="AG200" s="356"/>
      <c r="AH200" s="356"/>
      <c r="AI200" s="356"/>
      <c r="AJ200" s="356"/>
      <c r="AK200" s="356"/>
      <c r="AL200" s="356"/>
      <c r="AM200" s="356"/>
      <c r="AN200" s="356"/>
      <c r="AO200" s="356"/>
      <c r="AP200" s="356"/>
      <c r="AQ200" s="356"/>
      <c r="AR200" s="356"/>
      <c r="AS200" s="356"/>
      <c r="AT200" s="356"/>
      <c r="AU200" s="356"/>
      <c r="AV200" s="356"/>
      <c r="AW200" s="356"/>
      <c r="AX200" s="356"/>
      <c r="AY200" s="356"/>
      <c r="AZ200" s="356"/>
      <c r="BA200" s="356"/>
      <c r="BB200" s="356"/>
      <c r="BC200" s="356"/>
      <c r="BD200" s="356"/>
      <c r="BE200" s="356"/>
      <c r="BF200" s="356"/>
      <c r="BG200" s="356"/>
    </row>
    <row r="201" spans="1:59" s="365" customFormat="1" ht="12" thickBot="1">
      <c r="A201" s="430">
        <v>32</v>
      </c>
      <c r="B201" s="366" t="s">
        <v>125</v>
      </c>
      <c r="C201" s="375">
        <v>12</v>
      </c>
      <c r="D201" s="460"/>
      <c r="E201" s="351">
        <v>12</v>
      </c>
      <c r="F201" s="783">
        <v>13</v>
      </c>
      <c r="G201" s="770">
        <v>25</v>
      </c>
      <c r="H201" s="394">
        <v>1</v>
      </c>
      <c r="I201" s="377"/>
      <c r="J201" s="378"/>
      <c r="K201" s="439"/>
      <c r="L201" s="382"/>
      <c r="M201" s="356"/>
      <c r="N201" s="381"/>
      <c r="O201" s="382"/>
      <c r="P201" s="356"/>
      <c r="Q201" s="381"/>
      <c r="R201" s="353">
        <v>12</v>
      </c>
      <c r="S201" s="351"/>
      <c r="T201" s="374">
        <v>1</v>
      </c>
      <c r="U201" s="660" t="s">
        <v>134</v>
      </c>
      <c r="V201" s="380"/>
      <c r="W201" s="356"/>
      <c r="X201" s="356"/>
      <c r="Y201" s="356"/>
      <c r="Z201" s="356"/>
      <c r="AA201" s="356"/>
      <c r="AB201" s="356"/>
      <c r="AC201" s="356"/>
      <c r="AD201" s="356"/>
      <c r="AE201" s="356"/>
      <c r="AF201" s="356"/>
      <c r="AG201" s="356"/>
      <c r="AH201" s="356"/>
      <c r="AI201" s="356"/>
      <c r="AJ201" s="356"/>
      <c r="AK201" s="356"/>
      <c r="AL201" s="356"/>
      <c r="AM201" s="356"/>
      <c r="AN201" s="356"/>
      <c r="AO201" s="356"/>
      <c r="AP201" s="356"/>
      <c r="AQ201" s="356"/>
      <c r="AR201" s="356"/>
      <c r="AS201" s="356"/>
      <c r="AT201" s="356"/>
      <c r="AU201" s="356"/>
      <c r="AV201" s="356"/>
      <c r="AW201" s="356"/>
      <c r="AX201" s="356"/>
      <c r="AY201" s="356"/>
      <c r="AZ201" s="356"/>
      <c r="BA201" s="356"/>
      <c r="BB201" s="356"/>
      <c r="BC201" s="356"/>
      <c r="BD201" s="356"/>
      <c r="BE201" s="356"/>
      <c r="BF201" s="356"/>
      <c r="BG201" s="356"/>
    </row>
    <row r="202" spans="1:59" s="365" customFormat="1" ht="12" thickBot="1">
      <c r="A202" s="383">
        <v>33</v>
      </c>
      <c r="B202" s="366" t="s">
        <v>126</v>
      </c>
      <c r="C202" s="375"/>
      <c r="D202" s="460">
        <v>18</v>
      </c>
      <c r="E202" s="370">
        <v>18</v>
      </c>
      <c r="F202" s="783">
        <v>32</v>
      </c>
      <c r="G202" s="770">
        <v>50</v>
      </c>
      <c r="H202" s="394">
        <v>2</v>
      </c>
      <c r="I202" s="377"/>
      <c r="J202" s="378"/>
      <c r="K202" s="439"/>
      <c r="L202" s="460"/>
      <c r="M202" s="351"/>
      <c r="N202" s="374"/>
      <c r="O202" s="373"/>
      <c r="P202" s="356"/>
      <c r="Q202" s="381"/>
      <c r="R202" s="353"/>
      <c r="S202" s="351">
        <v>18</v>
      </c>
      <c r="T202" s="374">
        <v>2</v>
      </c>
      <c r="U202" s="660" t="s">
        <v>142</v>
      </c>
      <c r="V202" s="380"/>
      <c r="W202" s="356"/>
      <c r="X202" s="356"/>
      <c r="Y202" s="356"/>
      <c r="Z202" s="356"/>
      <c r="AA202" s="356"/>
      <c r="AB202" s="356"/>
      <c r="AC202" s="356"/>
      <c r="AD202" s="356"/>
      <c r="AE202" s="356"/>
      <c r="AF202" s="356"/>
      <c r="AG202" s="356"/>
      <c r="AH202" s="356"/>
      <c r="AI202" s="356"/>
      <c r="AJ202" s="356"/>
      <c r="AK202" s="356"/>
      <c r="AL202" s="356"/>
      <c r="AM202" s="356"/>
      <c r="AN202" s="356"/>
      <c r="AO202" s="356"/>
      <c r="AP202" s="356"/>
      <c r="AQ202" s="356"/>
      <c r="AR202" s="356"/>
      <c r="AS202" s="356"/>
      <c r="AT202" s="356"/>
      <c r="AU202" s="356"/>
      <c r="AV202" s="356"/>
      <c r="AW202" s="356"/>
      <c r="AX202" s="356"/>
      <c r="AY202" s="356"/>
      <c r="AZ202" s="356"/>
      <c r="BA202" s="356"/>
      <c r="BB202" s="356"/>
      <c r="BC202" s="356"/>
      <c r="BD202" s="356"/>
      <c r="BE202" s="356"/>
      <c r="BF202" s="356"/>
      <c r="BG202" s="356"/>
    </row>
    <row r="203" spans="1:59" s="365" customFormat="1" ht="12" thickBot="1">
      <c r="A203" s="432">
        <v>34</v>
      </c>
      <c r="B203" s="563" t="s">
        <v>127</v>
      </c>
      <c r="C203" s="669">
        <v>18</v>
      </c>
      <c r="D203" s="691"/>
      <c r="E203" s="40">
        <v>18</v>
      </c>
      <c r="F203" s="783">
        <v>32</v>
      </c>
      <c r="G203" s="770">
        <v>50</v>
      </c>
      <c r="H203" s="670">
        <v>2</v>
      </c>
      <c r="I203" s="602"/>
      <c r="J203" s="569"/>
      <c r="K203" s="567"/>
      <c r="L203" s="41"/>
      <c r="M203" s="40"/>
      <c r="N203" s="570"/>
      <c r="O203" s="41">
        <v>18</v>
      </c>
      <c r="P203" s="40"/>
      <c r="Q203" s="570">
        <v>2</v>
      </c>
      <c r="R203" s="255"/>
      <c r="S203" s="356"/>
      <c r="T203" s="381"/>
      <c r="U203" s="660" t="s">
        <v>141</v>
      </c>
      <c r="V203" s="380"/>
      <c r="W203" s="356"/>
      <c r="X203" s="356"/>
      <c r="Y203" s="356"/>
      <c r="Z203" s="356"/>
      <c r="AA203" s="356"/>
      <c r="AB203" s="356"/>
      <c r="AC203" s="356"/>
      <c r="AD203" s="356"/>
      <c r="AE203" s="356"/>
      <c r="AF203" s="356"/>
      <c r="AG203" s="356"/>
      <c r="AH203" s="356"/>
      <c r="AI203" s="356"/>
      <c r="AJ203" s="356"/>
      <c r="AK203" s="356"/>
      <c r="AL203" s="356"/>
      <c r="AM203" s="356"/>
      <c r="AN203" s="356"/>
      <c r="AO203" s="356"/>
      <c r="AP203" s="356"/>
      <c r="AQ203" s="356"/>
      <c r="AR203" s="356"/>
      <c r="AS203" s="356"/>
      <c r="AT203" s="356"/>
      <c r="AU203" s="356"/>
      <c r="AV203" s="356"/>
      <c r="AW203" s="356"/>
      <c r="AX203" s="356"/>
      <c r="AY203" s="356"/>
      <c r="AZ203" s="356"/>
      <c r="BA203" s="356"/>
      <c r="BB203" s="356"/>
      <c r="BC203" s="356"/>
      <c r="BD203" s="356"/>
      <c r="BE203" s="356"/>
      <c r="BF203" s="356"/>
      <c r="BG203" s="356"/>
    </row>
    <row r="204" spans="1:59" s="574" customFormat="1" ht="12" thickBot="1">
      <c r="A204" s="601">
        <v>35</v>
      </c>
      <c r="B204" s="563" t="s">
        <v>128</v>
      </c>
      <c r="C204" s="560">
        <v>12</v>
      </c>
      <c r="D204" s="691">
        <v>6</v>
      </c>
      <c r="E204" s="584">
        <v>18</v>
      </c>
      <c r="F204" s="783">
        <v>57</v>
      </c>
      <c r="G204" s="770">
        <v>75</v>
      </c>
      <c r="H204" s="561">
        <v>3</v>
      </c>
      <c r="I204" s="602"/>
      <c r="J204" s="569"/>
      <c r="K204" s="567"/>
      <c r="L204" s="602"/>
      <c r="M204" s="569"/>
      <c r="N204" s="570"/>
      <c r="O204" s="602"/>
      <c r="P204" s="569"/>
      <c r="Q204" s="570"/>
      <c r="R204" s="39">
        <v>12</v>
      </c>
      <c r="S204" s="40">
        <v>6</v>
      </c>
      <c r="T204" s="570" t="s">
        <v>30</v>
      </c>
      <c r="U204" s="661" t="s">
        <v>135</v>
      </c>
      <c r="V204" s="255"/>
      <c r="W204" s="573"/>
      <c r="X204" s="573"/>
      <c r="Y204" s="573"/>
      <c r="Z204" s="573"/>
      <c r="AA204" s="573"/>
      <c r="AB204" s="573"/>
      <c r="AC204" s="573"/>
      <c r="AD204" s="573"/>
      <c r="AE204" s="573"/>
      <c r="AF204" s="573"/>
      <c r="AG204" s="573"/>
      <c r="AH204" s="573"/>
      <c r="AI204" s="573"/>
      <c r="AJ204" s="573"/>
      <c r="AK204" s="573"/>
      <c r="AL204" s="573"/>
      <c r="AM204" s="573"/>
      <c r="AN204" s="573"/>
      <c r="AO204" s="573"/>
      <c r="AP204" s="573"/>
      <c r="AQ204" s="573"/>
      <c r="AR204" s="573"/>
      <c r="AS204" s="573"/>
      <c r="AT204" s="573"/>
      <c r="AU204" s="573"/>
      <c r="AV204" s="573"/>
      <c r="AW204" s="573"/>
      <c r="AX204" s="573"/>
      <c r="AY204" s="573"/>
      <c r="AZ204" s="573"/>
      <c r="BA204" s="573"/>
      <c r="BB204" s="573"/>
      <c r="BC204" s="573"/>
      <c r="BD204" s="573"/>
      <c r="BE204" s="573"/>
      <c r="BF204" s="573"/>
      <c r="BG204" s="573"/>
    </row>
    <row r="205" spans="1:59" s="365" customFormat="1" ht="12" thickBot="1">
      <c r="A205" s="383">
        <v>36</v>
      </c>
      <c r="B205" s="576" t="s">
        <v>129</v>
      </c>
      <c r="C205" s="577"/>
      <c r="D205" s="687">
        <v>12</v>
      </c>
      <c r="E205" s="40">
        <v>12</v>
      </c>
      <c r="F205" s="783">
        <v>13</v>
      </c>
      <c r="G205" s="776">
        <v>25</v>
      </c>
      <c r="H205" s="765">
        <v>1</v>
      </c>
      <c r="I205" s="607"/>
      <c r="J205" s="581"/>
      <c r="K205" s="582"/>
      <c r="L205" s="607"/>
      <c r="M205" s="581"/>
      <c r="N205" s="583"/>
      <c r="O205" s="580"/>
      <c r="P205" s="581"/>
      <c r="Q205" s="583"/>
      <c r="R205" s="39"/>
      <c r="S205" s="351">
        <v>12</v>
      </c>
      <c r="T205" s="374">
        <v>1</v>
      </c>
      <c r="U205" s="664" t="s">
        <v>139</v>
      </c>
      <c r="V205" s="386"/>
      <c r="W205" s="387"/>
      <c r="X205" s="381"/>
      <c r="Y205" s="386"/>
      <c r="Z205" s="387"/>
      <c r="AA205" s="387"/>
      <c r="AB205" s="387"/>
      <c r="AC205" s="387"/>
      <c r="AD205" s="387"/>
      <c r="AE205" s="387"/>
      <c r="AF205" s="387"/>
      <c r="AG205" s="387"/>
      <c r="AH205" s="387"/>
      <c r="AI205" s="387"/>
      <c r="AJ205" s="387"/>
      <c r="AK205" s="387"/>
      <c r="AL205" s="387"/>
      <c r="AM205" s="387"/>
      <c r="AN205" s="387"/>
      <c r="AO205" s="387"/>
      <c r="AP205" s="387"/>
      <c r="AQ205" s="387"/>
      <c r="AR205" s="387"/>
      <c r="AS205" s="387"/>
      <c r="AT205" s="387"/>
      <c r="AU205" s="387"/>
      <c r="AV205" s="387"/>
      <c r="AW205" s="387"/>
      <c r="AX205" s="387"/>
      <c r="AY205" s="387"/>
      <c r="AZ205" s="387"/>
      <c r="BA205" s="387"/>
      <c r="BB205" s="387"/>
      <c r="BC205" s="387"/>
      <c r="BD205" s="387"/>
      <c r="BE205" s="387"/>
      <c r="BF205" s="387"/>
      <c r="BG205" s="387"/>
    </row>
    <row r="206" spans="1:59" s="573" customFormat="1" ht="12" thickBot="1">
      <c r="A206" s="604">
        <v>37</v>
      </c>
      <c r="B206" s="605" t="s">
        <v>131</v>
      </c>
      <c r="C206" s="40">
        <v>12</v>
      </c>
      <c r="D206" s="760">
        <v>12</v>
      </c>
      <c r="E206" s="56">
        <v>24</v>
      </c>
      <c r="F206" s="762">
        <v>76</v>
      </c>
      <c r="G206" s="570">
        <v>100</v>
      </c>
      <c r="H206" s="572">
        <v>4</v>
      </c>
      <c r="I206" s="566"/>
      <c r="J206" s="569"/>
      <c r="K206" s="567"/>
      <c r="L206" s="566"/>
      <c r="M206" s="569"/>
      <c r="N206" s="570"/>
      <c r="O206" s="566"/>
      <c r="P206" s="569"/>
      <c r="Q206" s="570"/>
      <c r="R206" s="39">
        <v>12</v>
      </c>
      <c r="S206" s="40">
        <v>12</v>
      </c>
      <c r="T206" s="570">
        <v>4</v>
      </c>
      <c r="U206" s="661" t="s">
        <v>132</v>
      </c>
      <c r="V206" s="255"/>
    </row>
    <row r="207" spans="1:59" s="356" customFormat="1" ht="12" thickBot="1">
      <c r="A207" s="430">
        <v>38</v>
      </c>
      <c r="B207" s="671" t="s">
        <v>152</v>
      </c>
      <c r="C207" s="40"/>
      <c r="D207" s="691">
        <v>18</v>
      </c>
      <c r="E207" s="672">
        <v>18</v>
      </c>
      <c r="F207" s="762">
        <v>32</v>
      </c>
      <c r="G207" s="570">
        <v>50</v>
      </c>
      <c r="H207" s="572">
        <v>2</v>
      </c>
      <c r="I207" s="566"/>
      <c r="J207" s="569"/>
      <c r="K207" s="567"/>
      <c r="L207" s="566"/>
      <c r="M207" s="569"/>
      <c r="N207" s="570"/>
      <c r="O207" s="566"/>
      <c r="P207" s="569"/>
      <c r="Q207" s="570"/>
      <c r="R207" s="39"/>
      <c r="S207" s="351">
        <v>18</v>
      </c>
      <c r="T207" s="360">
        <v>2</v>
      </c>
      <c r="U207" s="660"/>
      <c r="V207" s="380"/>
    </row>
    <row r="208" spans="1:59" s="356" customFormat="1">
      <c r="A208" s="432">
        <v>40</v>
      </c>
      <c r="B208" s="671" t="s">
        <v>150</v>
      </c>
      <c r="C208" s="40">
        <v>27</v>
      </c>
      <c r="D208" s="761"/>
      <c r="E208" s="56">
        <v>27</v>
      </c>
      <c r="F208" s="762">
        <v>48</v>
      </c>
      <c r="G208" s="570">
        <v>75</v>
      </c>
      <c r="H208" s="572">
        <v>3</v>
      </c>
      <c r="I208" s="566"/>
      <c r="J208" s="569"/>
      <c r="K208" s="567"/>
      <c r="L208" s="39">
        <v>9</v>
      </c>
      <c r="M208" s="40"/>
      <c r="N208" s="570">
        <v>1</v>
      </c>
      <c r="O208" s="255"/>
      <c r="P208" s="573"/>
      <c r="Q208" s="679"/>
      <c r="R208" s="766">
        <v>18</v>
      </c>
      <c r="S208" s="639"/>
      <c r="T208" s="606">
        <v>2</v>
      </c>
      <c r="U208" s="383"/>
      <c r="V208" s="380"/>
    </row>
    <row r="209" spans="1:59" s="244" customFormat="1">
      <c r="A209" s="430"/>
      <c r="B209" s="253" t="s">
        <v>61</v>
      </c>
      <c r="C209" s="47">
        <f t="shared" ref="C209:H209" si="21">SUM(C185:C208)</f>
        <v>255</v>
      </c>
      <c r="D209" s="47">
        <f t="shared" si="21"/>
        <v>216</v>
      </c>
      <c r="E209" s="47">
        <f t="shared" si="21"/>
        <v>471</v>
      </c>
      <c r="F209" s="47">
        <f t="shared" si="21"/>
        <v>904</v>
      </c>
      <c r="G209" s="47">
        <f t="shared" si="21"/>
        <v>1375</v>
      </c>
      <c r="H209" s="275">
        <f t="shared" si="21"/>
        <v>55</v>
      </c>
      <c r="I209" s="235"/>
      <c r="J209" s="47"/>
      <c r="K209" s="275"/>
      <c r="L209" s="135">
        <f>SUM(L185:L208)</f>
        <v>81</v>
      </c>
      <c r="M209" s="136">
        <f>SUM(M185:M208)</f>
        <v>78</v>
      </c>
      <c r="N209" s="234">
        <v>17</v>
      </c>
      <c r="O209" s="453">
        <f>SUM(O185:O208)</f>
        <v>120</v>
      </c>
      <c r="P209" s="264">
        <f>SUM(P185:P208)</f>
        <v>72</v>
      </c>
      <c r="Q209" s="234">
        <v>23</v>
      </c>
      <c r="R209" s="453">
        <f>SUM(R185:R208)</f>
        <v>54</v>
      </c>
      <c r="S209" s="264">
        <f>SUM(S185:S208)</f>
        <v>66</v>
      </c>
      <c r="T209" s="554">
        <v>15</v>
      </c>
      <c r="U209" s="226"/>
      <c r="V209" s="552"/>
    </row>
    <row r="210" spans="1:59">
      <c r="A210" s="93"/>
      <c r="B210" s="250" t="s">
        <v>144</v>
      </c>
      <c r="C210" s="263">
        <f t="shared" ref="C210:H210" si="22">C24+C209</f>
        <v>372</v>
      </c>
      <c r="D210" s="263">
        <f t="shared" si="22"/>
        <v>348</v>
      </c>
      <c r="E210" s="263">
        <f t="shared" si="22"/>
        <v>720</v>
      </c>
      <c r="F210" s="263">
        <f t="shared" si="22"/>
        <v>1515</v>
      </c>
      <c r="G210" s="263">
        <f t="shared" si="22"/>
        <v>2355</v>
      </c>
      <c r="H210" s="263">
        <f t="shared" si="22"/>
        <v>120</v>
      </c>
      <c r="I210" s="42"/>
      <c r="J210" s="42"/>
      <c r="K210" s="70"/>
      <c r="L210" s="42"/>
      <c r="M210" s="42"/>
      <c r="N210" s="71"/>
      <c r="O210" s="263">
        <f t="shared" ref="O210:T210" si="23">O24+O209</f>
        <v>120</v>
      </c>
      <c r="P210" s="263">
        <f t="shared" si="23"/>
        <v>72</v>
      </c>
      <c r="Q210" s="263">
        <f t="shared" si="23"/>
        <v>30</v>
      </c>
      <c r="R210" s="263">
        <f t="shared" si="23"/>
        <v>54</v>
      </c>
      <c r="S210" s="263">
        <f t="shared" si="23"/>
        <v>66</v>
      </c>
      <c r="T210" s="263">
        <f t="shared" si="23"/>
        <v>30</v>
      </c>
      <c r="V210" s="252"/>
      <c r="W210" s="252"/>
      <c r="X210" s="252"/>
      <c r="Y210" s="252"/>
      <c r="Z210" s="252"/>
      <c r="AA210" s="252"/>
      <c r="AB210" s="252"/>
      <c r="AC210" s="252"/>
      <c r="AD210" s="252"/>
      <c r="AE210" s="252"/>
      <c r="AF210" s="252"/>
      <c r="AG210" s="252"/>
      <c r="AH210" s="252"/>
      <c r="AI210" s="252"/>
      <c r="AJ210" s="252"/>
      <c r="AK210" s="252"/>
      <c r="AL210" s="252"/>
      <c r="AM210" s="252"/>
      <c r="AN210" s="252"/>
      <c r="AO210" s="252"/>
      <c r="AP210" s="252"/>
      <c r="AQ210" s="252"/>
      <c r="AR210" s="252"/>
      <c r="AS210" s="252"/>
      <c r="AT210" s="252"/>
      <c r="AU210" s="252"/>
      <c r="AV210" s="252"/>
      <c r="AW210" s="252"/>
      <c r="AX210" s="252"/>
      <c r="AY210" s="252"/>
      <c r="AZ210" s="252"/>
      <c r="BA210" s="252"/>
      <c r="BB210" s="252"/>
      <c r="BC210" s="252"/>
      <c r="BD210" s="252"/>
      <c r="BE210" s="252"/>
      <c r="BF210" s="252"/>
      <c r="BG210" s="252"/>
    </row>
    <row r="211" spans="1:59" s="106" customFormat="1">
      <c r="A211" s="74"/>
      <c r="C211" s="80"/>
      <c r="D211" s="86"/>
      <c r="E211" s="207"/>
      <c r="F211" s="206"/>
      <c r="G211" s="206"/>
      <c r="H211" s="83"/>
      <c r="I211" s="74"/>
      <c r="J211" s="74"/>
      <c r="K211" s="84"/>
      <c r="L211" s="74"/>
      <c r="M211" s="74"/>
      <c r="N211" s="84"/>
      <c r="O211" s="74"/>
      <c r="P211" s="74"/>
      <c r="Q211" s="84"/>
      <c r="R211" s="74"/>
      <c r="S211" s="74"/>
      <c r="T211" s="84"/>
      <c r="V211" s="102"/>
      <c r="W211" s="102"/>
      <c r="X211" s="102"/>
      <c r="Y211" s="102"/>
      <c r="Z211" s="102"/>
      <c r="AA211" s="102"/>
      <c r="AB211" s="102"/>
      <c r="AC211" s="102"/>
      <c r="AD211" s="102"/>
      <c r="AE211" s="102"/>
      <c r="AF211" s="102"/>
      <c r="AG211" s="102"/>
      <c r="AH211" s="102"/>
      <c r="AI211" s="102"/>
      <c r="AJ211" s="102"/>
      <c r="AK211" s="102"/>
      <c r="AL211" s="102"/>
      <c r="AM211" s="102"/>
      <c r="AN211" s="102"/>
      <c r="AO211" s="102"/>
      <c r="AP211" s="102"/>
      <c r="AQ211" s="102"/>
      <c r="AR211" s="102"/>
      <c r="AS211" s="102"/>
      <c r="AT211" s="102"/>
      <c r="AU211" s="102"/>
      <c r="AV211" s="102"/>
      <c r="AW211" s="102"/>
      <c r="AX211" s="102"/>
      <c r="AY211" s="102"/>
      <c r="AZ211" s="102"/>
      <c r="BA211" s="102"/>
      <c r="BB211" s="102"/>
      <c r="BC211" s="102"/>
      <c r="BD211" s="102"/>
      <c r="BE211" s="102"/>
      <c r="BF211" s="102"/>
      <c r="BG211" s="102"/>
    </row>
  </sheetData>
  <sortState ref="A97:BG100">
    <sortCondition ref="B97:B100"/>
  </sortState>
  <mergeCells count="95">
    <mergeCell ref="R183:T183"/>
    <mergeCell ref="G183:G184"/>
    <mergeCell ref="H183:H184"/>
    <mergeCell ref="I183:K183"/>
    <mergeCell ref="L183:N183"/>
    <mergeCell ref="O183:Q183"/>
    <mergeCell ref="A183:B184"/>
    <mergeCell ref="C183:C184"/>
    <mergeCell ref="D183:D184"/>
    <mergeCell ref="E183:E184"/>
    <mergeCell ref="F183:F184"/>
    <mergeCell ref="R131:T131"/>
    <mergeCell ref="A156:B157"/>
    <mergeCell ref="C156:C157"/>
    <mergeCell ref="D156:D157"/>
    <mergeCell ref="E156:E157"/>
    <mergeCell ref="F156:F157"/>
    <mergeCell ref="G156:G157"/>
    <mergeCell ref="H156:H157"/>
    <mergeCell ref="I156:K156"/>
    <mergeCell ref="L156:N156"/>
    <mergeCell ref="O156:Q156"/>
    <mergeCell ref="R156:T156"/>
    <mergeCell ref="G131:G132"/>
    <mergeCell ref="H131:H132"/>
    <mergeCell ref="I131:K131"/>
    <mergeCell ref="L131:N131"/>
    <mergeCell ref="O131:Q131"/>
    <mergeCell ref="A131:B132"/>
    <mergeCell ref="C131:C132"/>
    <mergeCell ref="D131:D132"/>
    <mergeCell ref="E131:E132"/>
    <mergeCell ref="F131:F132"/>
    <mergeCell ref="L75:N75"/>
    <mergeCell ref="O75:Q75"/>
    <mergeCell ref="R75:T75"/>
    <mergeCell ref="A105:B106"/>
    <mergeCell ref="C105:C106"/>
    <mergeCell ref="D105:D106"/>
    <mergeCell ref="E105:E106"/>
    <mergeCell ref="F105:F106"/>
    <mergeCell ref="G105:G106"/>
    <mergeCell ref="H105:H106"/>
    <mergeCell ref="I105:K105"/>
    <mergeCell ref="L105:N105"/>
    <mergeCell ref="O105:Q105"/>
    <mergeCell ref="R105:T105"/>
    <mergeCell ref="A75:B76"/>
    <mergeCell ref="C75:C76"/>
    <mergeCell ref="R29:T29"/>
    <mergeCell ref="A50:B51"/>
    <mergeCell ref="C50:C51"/>
    <mergeCell ref="D50:D51"/>
    <mergeCell ref="E50:E51"/>
    <mergeCell ref="F50:F51"/>
    <mergeCell ref="G50:G51"/>
    <mergeCell ref="H50:H51"/>
    <mergeCell ref="I50:K50"/>
    <mergeCell ref="L50:N50"/>
    <mergeCell ref="O50:Q50"/>
    <mergeCell ref="R50:T50"/>
    <mergeCell ref="G29:G30"/>
    <mergeCell ref="H29:H30"/>
    <mergeCell ref="I29:K29"/>
    <mergeCell ref="L29:N29"/>
    <mergeCell ref="O29:Q29"/>
    <mergeCell ref="A29:B30"/>
    <mergeCell ref="C29:C30"/>
    <mergeCell ref="D29:D30"/>
    <mergeCell ref="E29:E30"/>
    <mergeCell ref="F29:F30"/>
    <mergeCell ref="B2:T2"/>
    <mergeCell ref="A3:A4"/>
    <mergeCell ref="B3:B4"/>
    <mergeCell ref="C3:F3"/>
    <mergeCell ref="G3:G5"/>
    <mergeCell ref="H3:H5"/>
    <mergeCell ref="I3:N3"/>
    <mergeCell ref="O3:T3"/>
    <mergeCell ref="U3:U6"/>
    <mergeCell ref="C4:C5"/>
    <mergeCell ref="D4:D5"/>
    <mergeCell ref="E4:E5"/>
    <mergeCell ref="F4:F5"/>
    <mergeCell ref="I4:K4"/>
    <mergeCell ref="L4:N4"/>
    <mergeCell ref="O4:Q4"/>
    <mergeCell ref="R4:T4"/>
    <mergeCell ref="C6:T6"/>
    <mergeCell ref="I75:K75"/>
    <mergeCell ref="D75:D76"/>
    <mergeCell ref="E75:E76"/>
    <mergeCell ref="F75:F76"/>
    <mergeCell ref="G75:G76"/>
    <mergeCell ref="H75:H7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STACJONARNE</vt:lpstr>
      <vt:lpstr>NIESTACJ</vt:lpstr>
      <vt:lpstr>Arkusz3</vt:lpstr>
      <vt:lpstr>NIESTACJ!Obszar_wydruku</vt:lpstr>
      <vt:lpstr>STACJONARNE!Obszar_wydruku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Burdukiewicz</dc:creator>
  <cp:lastModifiedBy>Dorota</cp:lastModifiedBy>
  <cp:lastPrinted>2021-05-07T11:20:02Z</cp:lastPrinted>
  <dcterms:created xsi:type="dcterms:W3CDTF">2017-03-12T18:37:31Z</dcterms:created>
  <dcterms:modified xsi:type="dcterms:W3CDTF">2021-05-27T15:13:08Z</dcterms:modified>
</cp:coreProperties>
</file>