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"/>
    </mc:Choice>
  </mc:AlternateContent>
  <xr:revisionPtr revIDLastSave="0" documentId="8_{1C9098F8-4851-4BF9-A06E-DDFB768933B0}" xr6:coauthVersionLast="45" xr6:coauthVersionMax="45" xr10:uidLastSave="{00000000-0000-0000-0000-000000000000}"/>
  <bookViews>
    <workbookView xWindow="3795" yWindow="3540" windowWidth="14640" windowHeight="10350" xr2:uid="{00000000-000D-0000-FFFF-FFFF00000000}"/>
  </bookViews>
  <sheets>
    <sheet name="STACJONARNE" sheetId="1" r:id="rId1"/>
    <sheet name="NIESTACJ" sheetId="2" r:id="rId2"/>
    <sheet name="Arkusz3" sheetId="3" r:id="rId3"/>
  </sheets>
  <definedNames>
    <definedName name="_xlnm.Print_Area" localSheetId="1">NIESTACJ!$A$1:$U$210</definedName>
    <definedName name="_xlnm.Print_Area" localSheetId="0">STACJONARNE!$A$1:$U$211</definedName>
  </definedNames>
  <calcPr calcId="181029"/>
</workbook>
</file>

<file path=xl/calcChain.xml><?xml version="1.0" encoding="utf-8"?>
<calcChain xmlns="http://schemas.openxmlformats.org/spreadsheetml/2006/main">
  <c r="H103" i="1" l="1"/>
  <c r="S102" i="2" l="1"/>
  <c r="R102" i="2"/>
  <c r="P102" i="2"/>
  <c r="O102" i="2"/>
  <c r="M102" i="2"/>
  <c r="L102" i="2"/>
  <c r="H102" i="2"/>
  <c r="H103" i="2" s="1"/>
  <c r="F102" i="2"/>
  <c r="D102" i="2"/>
  <c r="C102" i="2"/>
  <c r="E101" i="2"/>
  <c r="G101" i="2" s="1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E93" i="2"/>
  <c r="G92" i="2"/>
  <c r="E92" i="2"/>
  <c r="E91" i="2"/>
  <c r="G91" i="2" s="1"/>
  <c r="E90" i="2"/>
  <c r="E89" i="2"/>
  <c r="E88" i="2"/>
  <c r="G88" i="2" s="1"/>
  <c r="E87" i="2"/>
  <c r="G87" i="2" s="1"/>
  <c r="E85" i="2"/>
  <c r="G85" i="2" s="1"/>
  <c r="E83" i="2"/>
  <c r="E82" i="2"/>
  <c r="E80" i="2"/>
  <c r="G80" i="2" s="1"/>
  <c r="E79" i="2"/>
  <c r="E78" i="2"/>
  <c r="G78" i="2" s="1"/>
  <c r="S102" i="1"/>
  <c r="R102" i="1"/>
  <c r="O102" i="1"/>
  <c r="M102" i="1"/>
  <c r="L102" i="1"/>
  <c r="F102" i="1"/>
  <c r="D102" i="1"/>
  <c r="C102" i="1"/>
  <c r="E101" i="1"/>
  <c r="G101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G85" i="1"/>
  <c r="E84" i="1"/>
  <c r="G84" i="1" s="1"/>
  <c r="G83" i="1"/>
  <c r="E82" i="1"/>
  <c r="G82" i="1" s="1"/>
  <c r="E81" i="1"/>
  <c r="G81" i="1" s="1"/>
  <c r="E80" i="1"/>
  <c r="G80" i="1" s="1"/>
  <c r="E79" i="1"/>
  <c r="G79" i="1" s="1"/>
  <c r="E78" i="1"/>
  <c r="G78" i="1" s="1"/>
  <c r="E77" i="1"/>
  <c r="E102" i="2" l="1"/>
  <c r="E102" i="1"/>
  <c r="G102" i="2"/>
  <c r="G77" i="1"/>
  <c r="G102" i="1" s="1"/>
  <c r="S72" i="1" l="1"/>
  <c r="R72" i="1"/>
  <c r="F209" i="2" l="1"/>
  <c r="F23" i="2"/>
  <c r="S209" i="2"/>
  <c r="R209" i="2"/>
  <c r="P209" i="2"/>
  <c r="O209" i="2"/>
  <c r="M209" i="2"/>
  <c r="L209" i="2"/>
  <c r="H209" i="2"/>
  <c r="H210" i="2" s="1"/>
  <c r="G209" i="2"/>
  <c r="E209" i="2"/>
  <c r="D209" i="2"/>
  <c r="C209" i="2"/>
  <c r="S180" i="2"/>
  <c r="R180" i="2"/>
  <c r="P180" i="2"/>
  <c r="O180" i="2"/>
  <c r="M180" i="2"/>
  <c r="L180" i="2"/>
  <c r="H180" i="2"/>
  <c r="H181" i="2" s="1"/>
  <c r="G180" i="2"/>
  <c r="E180" i="2"/>
  <c r="D180" i="2"/>
  <c r="C180" i="2"/>
  <c r="S153" i="2"/>
  <c r="R153" i="2"/>
  <c r="P153" i="2"/>
  <c r="O153" i="2"/>
  <c r="M153" i="2"/>
  <c r="L153" i="2"/>
  <c r="H153" i="2"/>
  <c r="H154" i="2" s="1"/>
  <c r="G153" i="2"/>
  <c r="E153" i="2"/>
  <c r="D153" i="2"/>
  <c r="C153" i="2"/>
  <c r="S128" i="2"/>
  <c r="R128" i="2"/>
  <c r="P128" i="2"/>
  <c r="O128" i="2"/>
  <c r="M128" i="2"/>
  <c r="L128" i="2"/>
  <c r="H128" i="2"/>
  <c r="H129" i="2" s="1"/>
  <c r="G128" i="2"/>
  <c r="E128" i="2"/>
  <c r="D128" i="2"/>
  <c r="C128" i="2"/>
  <c r="P72" i="2"/>
  <c r="O72" i="2"/>
  <c r="H72" i="2"/>
  <c r="H73" i="2" s="1"/>
  <c r="G72" i="2"/>
  <c r="E72" i="2"/>
  <c r="D72" i="2"/>
  <c r="C72" i="2"/>
  <c r="S47" i="2"/>
  <c r="R47" i="2"/>
  <c r="P47" i="2"/>
  <c r="O47" i="2"/>
  <c r="M47" i="2"/>
  <c r="L47" i="2"/>
  <c r="H47" i="2"/>
  <c r="H48" i="2" s="1"/>
  <c r="G47" i="2"/>
  <c r="E47" i="2"/>
  <c r="D47" i="2"/>
  <c r="C47" i="2"/>
  <c r="M24" i="2"/>
  <c r="L24" i="2"/>
  <c r="J24" i="2"/>
  <c r="I24" i="2"/>
  <c r="G24" i="2"/>
  <c r="G103" i="2" s="1"/>
  <c r="E24" i="2"/>
  <c r="E103" i="2" s="1"/>
  <c r="D24" i="2"/>
  <c r="D103" i="2" s="1"/>
  <c r="C24" i="2"/>
  <c r="C103" i="2" s="1"/>
  <c r="P209" i="1"/>
  <c r="O209" i="1"/>
  <c r="M209" i="1"/>
  <c r="L209" i="1"/>
  <c r="H209" i="1"/>
  <c r="G209" i="1"/>
  <c r="F209" i="1"/>
  <c r="E209" i="1"/>
  <c r="D209" i="1"/>
  <c r="E210" i="2" l="1"/>
  <c r="F72" i="2"/>
  <c r="F128" i="2"/>
  <c r="F180" i="2"/>
  <c r="F153" i="2"/>
  <c r="F47" i="2"/>
  <c r="F24" i="2"/>
  <c r="F103" i="2" s="1"/>
  <c r="D154" i="2"/>
  <c r="C129" i="2"/>
  <c r="G129" i="2"/>
  <c r="E181" i="2"/>
  <c r="C48" i="2"/>
  <c r="G48" i="2"/>
  <c r="C154" i="2"/>
  <c r="G154" i="2"/>
  <c r="D181" i="2"/>
  <c r="C73" i="2"/>
  <c r="G73" i="2"/>
  <c r="E129" i="2"/>
  <c r="C181" i="2"/>
  <c r="G181" i="2"/>
  <c r="D210" i="2"/>
  <c r="E48" i="2"/>
  <c r="D129" i="2"/>
  <c r="E154" i="2"/>
  <c r="C210" i="2"/>
  <c r="G210" i="2"/>
  <c r="D73" i="2"/>
  <c r="D48" i="2"/>
  <c r="E73" i="2"/>
  <c r="D72" i="1"/>
  <c r="E72" i="1"/>
  <c r="F72" i="1"/>
  <c r="G72" i="1"/>
  <c r="H72" i="1"/>
  <c r="C72" i="1"/>
  <c r="S209" i="1"/>
  <c r="R209" i="1"/>
  <c r="C209" i="1"/>
  <c r="H180" i="1"/>
  <c r="D180" i="1"/>
  <c r="E180" i="1"/>
  <c r="F180" i="1"/>
  <c r="G180" i="1"/>
  <c r="C180" i="1"/>
  <c r="S180" i="1"/>
  <c r="R180" i="1"/>
  <c r="P180" i="1"/>
  <c r="O180" i="1"/>
  <c r="M180" i="1"/>
  <c r="L180" i="1"/>
  <c r="S153" i="1"/>
  <c r="R153" i="1"/>
  <c r="P153" i="1"/>
  <c r="O153" i="1"/>
  <c r="M153" i="1"/>
  <c r="L153" i="1"/>
  <c r="D153" i="1"/>
  <c r="E153" i="1"/>
  <c r="F153" i="1"/>
  <c r="G153" i="1"/>
  <c r="H153" i="1"/>
  <c r="C153" i="1"/>
  <c r="S128" i="1"/>
  <c r="R128" i="1"/>
  <c r="P128" i="1"/>
  <c r="O128" i="1"/>
  <c r="M128" i="1"/>
  <c r="L128" i="1"/>
  <c r="F73" i="2" l="1"/>
  <c r="F129" i="2"/>
  <c r="F181" i="2"/>
  <c r="F210" i="2"/>
  <c r="F154" i="2"/>
  <c r="F48" i="2"/>
  <c r="D128" i="1" l="1"/>
  <c r="E128" i="1"/>
  <c r="F128" i="1"/>
  <c r="G128" i="1"/>
  <c r="H128" i="1"/>
  <c r="C128" i="1"/>
  <c r="L47" i="1" l="1"/>
  <c r="S47" i="1"/>
  <c r="R47" i="1"/>
  <c r="O47" i="1"/>
  <c r="P47" i="1"/>
  <c r="M47" i="1"/>
  <c r="D47" i="1"/>
  <c r="E47" i="1"/>
  <c r="F47" i="1"/>
  <c r="G47" i="1"/>
  <c r="H47" i="1"/>
  <c r="C47" i="1"/>
  <c r="D24" i="1" l="1"/>
  <c r="D103" i="1" s="1"/>
  <c r="E24" i="1"/>
  <c r="E103" i="1" s="1"/>
  <c r="F24" i="1"/>
  <c r="F103" i="1" s="1"/>
  <c r="G24" i="1"/>
  <c r="G103" i="1" s="1"/>
  <c r="D210" i="1" l="1"/>
  <c r="P72" i="1"/>
  <c r="O72" i="1"/>
  <c r="M24" i="1"/>
  <c r="L24" i="1"/>
  <c r="J24" i="1"/>
  <c r="I24" i="1"/>
  <c r="C24" i="1"/>
  <c r="C103" i="1" s="1"/>
  <c r="H210" i="1" l="1"/>
  <c r="F210" i="1"/>
  <c r="C129" i="1"/>
  <c r="G129" i="1"/>
  <c r="E154" i="1"/>
  <c r="H129" i="1"/>
  <c r="H48" i="1"/>
  <c r="H154" i="1"/>
  <c r="D48" i="1"/>
  <c r="D129" i="1"/>
  <c r="D154" i="1"/>
  <c r="E181" i="1"/>
  <c r="E210" i="1"/>
  <c r="C48" i="1"/>
  <c r="G48" i="1"/>
  <c r="D73" i="1"/>
  <c r="H73" i="1"/>
  <c r="F129" i="1"/>
  <c r="C154" i="1"/>
  <c r="G154" i="1"/>
  <c r="D181" i="1"/>
  <c r="H181" i="1"/>
  <c r="F48" i="1"/>
  <c r="C73" i="1"/>
  <c r="G73" i="1"/>
  <c r="E129" i="1"/>
  <c r="F154" i="1"/>
  <c r="C181" i="1"/>
  <c r="G181" i="1"/>
  <c r="C210" i="1"/>
  <c r="G210" i="1"/>
  <c r="E73" i="1"/>
  <c r="E48" i="1"/>
  <c r="F73" i="1"/>
  <c r="F181" i="1"/>
</calcChain>
</file>

<file path=xl/sharedStrings.xml><?xml version="1.0" encoding="utf-8"?>
<sst xmlns="http://schemas.openxmlformats.org/spreadsheetml/2006/main" count="1099" uniqueCount="189">
  <si>
    <t>Lp</t>
  </si>
  <si>
    <t>Nazwa przedmiotu</t>
  </si>
  <si>
    <t>Ogółem godz.</t>
  </si>
  <si>
    <t>SUMA GODZ.</t>
  </si>
  <si>
    <t>ECTS</t>
  </si>
  <si>
    <t>Katedra</t>
  </si>
  <si>
    <t>W</t>
  </si>
  <si>
    <t>Ćw.</t>
  </si>
  <si>
    <t>Ogół.</t>
  </si>
  <si>
    <t>PW</t>
  </si>
  <si>
    <r>
      <t>Sem.</t>
    </r>
    <r>
      <rPr>
        <b/>
        <sz val="8"/>
        <color indexed="8"/>
        <rFont val="Arial"/>
        <family val="2"/>
        <charset val="238"/>
      </rPr>
      <t xml:space="preserve"> 1</t>
    </r>
  </si>
  <si>
    <r>
      <t>Sem.</t>
    </r>
    <r>
      <rPr>
        <b/>
        <sz val="8"/>
        <color indexed="8"/>
        <rFont val="Arial"/>
        <family val="2"/>
        <charset val="238"/>
      </rPr>
      <t xml:space="preserve"> 2</t>
    </r>
  </si>
  <si>
    <r>
      <t>Sem.</t>
    </r>
    <r>
      <rPr>
        <b/>
        <sz val="8"/>
        <color indexed="8"/>
        <rFont val="Arial"/>
        <family val="2"/>
        <charset val="238"/>
      </rPr>
      <t xml:space="preserve"> 3</t>
    </r>
  </si>
  <si>
    <r>
      <t>Sem.</t>
    </r>
    <r>
      <rPr>
        <b/>
        <sz val="8"/>
        <color indexed="8"/>
        <rFont val="Arial"/>
        <family val="2"/>
        <charset val="238"/>
      </rPr>
      <t xml:space="preserve"> 4</t>
    </r>
  </si>
  <si>
    <t>w</t>
  </si>
  <si>
    <t>ćw</t>
  </si>
  <si>
    <t>I</t>
  </si>
  <si>
    <t>Moduł przedmiotów podstawowych i kierunkowych</t>
  </si>
  <si>
    <t>Filozofia z elementami etyki</t>
  </si>
  <si>
    <t>Psychologia sportu</t>
  </si>
  <si>
    <t>5E</t>
  </si>
  <si>
    <t>IV</t>
  </si>
  <si>
    <t>Zarządzanie kadrami w sporcie</t>
  </si>
  <si>
    <t>Marketing w sporcie</t>
  </si>
  <si>
    <t>4E</t>
  </si>
  <si>
    <t>Trening zdrowotny</t>
  </si>
  <si>
    <t>Praktyczne aspekty medycyny sportowej</t>
  </si>
  <si>
    <t>Pedagogika sportu</t>
  </si>
  <si>
    <t>Dydaktyka sportu</t>
  </si>
  <si>
    <t>Edukacja olimpijska</t>
  </si>
  <si>
    <t>3E</t>
  </si>
  <si>
    <t>Morfologiczne i biologiczne podstawy sportu</t>
  </si>
  <si>
    <t>II</t>
  </si>
  <si>
    <t>Moduł pracy magisterskiej</t>
  </si>
  <si>
    <t>Metodologia badań naukowych</t>
  </si>
  <si>
    <t>Seminarium magisterskie</t>
  </si>
  <si>
    <t>Seminarium pracy dyplomowej + ocena pracy</t>
  </si>
  <si>
    <t>[50]</t>
  </si>
  <si>
    <t>Egzamin dyplomowy</t>
  </si>
  <si>
    <t xml:space="preserve">[120] </t>
  </si>
  <si>
    <t>10E</t>
  </si>
  <si>
    <t>III</t>
  </si>
  <si>
    <t>Moduł przedmiotów do wyboru</t>
  </si>
  <si>
    <t>Język obcy w sporcie</t>
  </si>
  <si>
    <t>RAZEM :</t>
  </si>
  <si>
    <t>Moduł wyboru specjalności</t>
  </si>
  <si>
    <t>TRENER</t>
  </si>
  <si>
    <t>Sem. 1</t>
  </si>
  <si>
    <t>Sem. 2</t>
  </si>
  <si>
    <t>Sem. 3</t>
  </si>
  <si>
    <t>Sem. 4</t>
  </si>
  <si>
    <t>Specjalizacja zawodowa</t>
  </si>
  <si>
    <t>Fizjologia i biochemia treningu sportowego</t>
  </si>
  <si>
    <t>Odnowa biologiczna w wybranych dyscyplinach sportu</t>
  </si>
  <si>
    <t>Organizacja przedsięwzięć sportowych</t>
  </si>
  <si>
    <t>Podstawy kierowania treningiem sportowym</t>
  </si>
  <si>
    <t>Praktyka trenerska</t>
  </si>
  <si>
    <t>Teoria treningu sportowego osób niepełnosprawnych</t>
  </si>
  <si>
    <t>Żywienie i suplementacja w sporcie</t>
  </si>
  <si>
    <t>Doping farmakologiczny</t>
  </si>
  <si>
    <t>Projektowanie systemów treningowych</t>
  </si>
  <si>
    <t>MODUŁ RAZEM:</t>
  </si>
  <si>
    <t>TRENER PRZYGOTOWANIA MOTORYCZNEGO</t>
  </si>
  <si>
    <t>Specjalizacja instruktorska (zgodnie z wybr.dysc.)</t>
  </si>
  <si>
    <t>Monitorowanie zdolności motorycznych w warunkach wysiłku start.</t>
  </si>
  <si>
    <t>Przygotowanie sportowca do wysiłku treningowego i startowego</t>
  </si>
  <si>
    <t>Statystyka i analiza aktywności sportowca</t>
  </si>
  <si>
    <t>Kształtowanie i diagnozowanie specyficznych zdolności koordynacyjnych</t>
  </si>
  <si>
    <t>Kształtowanie i kontrola zdolności szybkościowych, siłowych i wytrzymałościowych</t>
  </si>
  <si>
    <t>Specjalistyczne warsztaty trenerskie</t>
  </si>
  <si>
    <t>Trening regeneracyjny i mentalny</t>
  </si>
  <si>
    <t>Motywacja w sporcie</t>
  </si>
  <si>
    <t>TRENER PERSONALNY</t>
  </si>
  <si>
    <t>Trening funkcjonalny</t>
  </si>
  <si>
    <t>Trening personalny</t>
  </si>
  <si>
    <t>SPORT PARAOLIMPIJSKI</t>
  </si>
  <si>
    <t>Ćwiczenia siłowo-wytrzymałościowe stosowane w treningu osób niepełnosprawnych</t>
  </si>
  <si>
    <t>Fizjologiczne aspekty treningu sportowego osób niepełnosprawnych</t>
  </si>
  <si>
    <t>Sport paraolimpijski</t>
  </si>
  <si>
    <t>Wybrane techniki relaksacji w sporcie osób niepełnosprawnych</t>
  </si>
  <si>
    <t>Komplementarne metody oceny stanu psychofizycznego niepełnosprawnych sportowców</t>
  </si>
  <si>
    <t>Odnowa biologiczna w sporcie paraolimpijskim</t>
  </si>
  <si>
    <t>Profilaktyka stanów przeciążeniowych w sporcie wyczynowym osób niepełnosprawnych</t>
  </si>
  <si>
    <t>Zespołowe gry sportowe dla niepełnosprawnych</t>
  </si>
  <si>
    <t>Żywienie i suplementacja w sporcie osób niepełnosprawnych</t>
  </si>
  <si>
    <t>Fizjoterapia w sporcie paraolimpijskim</t>
  </si>
  <si>
    <t>Indywidualne dyscypliny sportowe osób niepełnosprawnych</t>
  </si>
  <si>
    <t>Monitorowanie efektywności treningu niepełnosprawnych sportowców</t>
  </si>
  <si>
    <t>Specjalistyczne warsztaty instruktorskie - sport paraolimp.</t>
  </si>
  <si>
    <t>ODNOWA BIOLOGICZNA W SPORCIE</t>
  </si>
  <si>
    <t>Masaż klasyczny</t>
  </si>
  <si>
    <t>Teoria odnowy biologicznej</t>
  </si>
  <si>
    <t>Wybrane techniki relaksacji w sporcie</t>
  </si>
  <si>
    <t>Komplementarne metody oceny stanu psychofizycznego sportowców</t>
  </si>
  <si>
    <t>Masaż sportowy</t>
  </si>
  <si>
    <t>Monitorowanie efektywności treningu</t>
  </si>
  <si>
    <t xml:space="preserve">Odnowa psychosomatyczna w sporcie </t>
  </si>
  <si>
    <t>Zespołowe gry sportowe</t>
  </si>
  <si>
    <t>Kinezyterapia jako środek odnowy biologicznej</t>
  </si>
  <si>
    <t>Metody odnowy biologicznej w różnych dyscyplinach sportu</t>
  </si>
  <si>
    <t>Profilaktyka stanów przeciążeniowych w sporcie</t>
  </si>
  <si>
    <t>Zabiegi fizykalne w odnowie biologicznej</t>
  </si>
  <si>
    <t>ŻYWIENIE I SUPLEMENTACJA W SPORCIE</t>
  </si>
  <si>
    <t>Chemia żywności</t>
  </si>
  <si>
    <t>Antropologia ontogenetyczna</t>
  </si>
  <si>
    <t>Bezpieczeństwo żywności i żywienia</t>
  </si>
  <si>
    <t>Fizjologia i patofizjologia procesów trawienia i wchłaniania</t>
  </si>
  <si>
    <t>Metodologia badań żywieniowych</t>
  </si>
  <si>
    <t>Poradnictwo dietetyczne</t>
  </si>
  <si>
    <t>Psychodietetyka</t>
  </si>
  <si>
    <t>Dozwolone wspomaganie wysiłku fizycznego</t>
  </si>
  <si>
    <t>Żywienie sportowca</t>
  </si>
  <si>
    <t>MENEDŻER ORGANIZACJI SPORTOWEJ</t>
  </si>
  <si>
    <t>Praktyka zawodowa</t>
  </si>
  <si>
    <t>Antropologia kulturowa</t>
  </si>
  <si>
    <t>Metodyka wystąpień publicznych</t>
  </si>
  <si>
    <t>Podstawy turystyki i rekreacji</t>
  </si>
  <si>
    <t>Sponsoring w sporcie</t>
  </si>
  <si>
    <t>Technologie informatyczne i internet w organizacji sportu</t>
  </si>
  <si>
    <t>Gry integracyjne w rozwijaniu zespołów</t>
  </si>
  <si>
    <t>Innowacyjne formy w aktywności rekreacyjno-sportowej</t>
  </si>
  <si>
    <t>Płeć w sporcie - aspekt praktyczny</t>
  </si>
  <si>
    <t>Prakseologia</t>
  </si>
  <si>
    <t>Zachowania organizacyjne</t>
  </si>
  <si>
    <t>Zarządzanie talentami w organizacji sportowej</t>
  </si>
  <si>
    <t>Dyscypliny sportu paraolimpijskiego</t>
  </si>
  <si>
    <t>Gry i zabawy ruchowe</t>
  </si>
  <si>
    <t>Organizacja przedsięwzięć rekreacyjnych</t>
  </si>
  <si>
    <t>Socjologia biznesu</t>
  </si>
  <si>
    <t>Taniec nowoczesny</t>
  </si>
  <si>
    <t>Mediatyzacja sportu</t>
  </si>
  <si>
    <t xml:space="preserve">Zarządzanie projektami </t>
  </si>
  <si>
    <t>S-2</t>
  </si>
  <si>
    <t>S-1</t>
  </si>
  <si>
    <t>S-4</t>
  </si>
  <si>
    <t>F-1/F-3</t>
  </si>
  <si>
    <t>S-3</t>
  </si>
  <si>
    <t>W-3</t>
  </si>
  <si>
    <t>W-4</t>
  </si>
  <si>
    <t>W-7</t>
  </si>
  <si>
    <t>W-8</t>
  </si>
  <si>
    <t>W-1</t>
  </si>
  <si>
    <t>W-5</t>
  </si>
  <si>
    <t>W-6</t>
  </si>
  <si>
    <t>OGÓŁEM SPECJALNOŚĆ</t>
  </si>
  <si>
    <t>Nowoczesne metody prewencji urazów w sporcie</t>
  </si>
  <si>
    <t>S1</t>
  </si>
  <si>
    <t>[100]</t>
  </si>
  <si>
    <t>Podstawy profilaktyki uzależnień</t>
  </si>
  <si>
    <t>Specjalizacja instruktorska</t>
  </si>
  <si>
    <t>Przedmiot teoretyczny do wyboru 1</t>
  </si>
  <si>
    <t>Przedmiot teoretyczny do wyboru 2</t>
  </si>
  <si>
    <t>Przedmiot praktyczny do wyboru 1</t>
  </si>
  <si>
    <t>Przedmiot praktyczny do wyboru 2</t>
  </si>
  <si>
    <t>2E</t>
  </si>
  <si>
    <t>Przedmiot teoretyczny do wyboru 3</t>
  </si>
  <si>
    <t xml:space="preserve">Teoria treningu sportowego </t>
  </si>
  <si>
    <t>[120]</t>
  </si>
  <si>
    <t>Periodyzacja treningu w sporcie</t>
  </si>
  <si>
    <t>Zarządzanie usługami</t>
  </si>
  <si>
    <t>Periodyzacja treninguw w sporcie</t>
  </si>
  <si>
    <t xml:space="preserve"> Anatomia funkcjonalna</t>
  </si>
  <si>
    <t>Anatomia funkcjonalna</t>
  </si>
  <si>
    <t>F-3</t>
  </si>
  <si>
    <t>Podstawy kinezjologii</t>
  </si>
  <si>
    <t>Trening ogólnorozwojowy</t>
  </si>
  <si>
    <t>Fizjologia aktywności fizycznej</t>
  </si>
  <si>
    <t>Trening siły i mocy mięśniowej</t>
  </si>
  <si>
    <t>Fizjoterapia w sporcie</t>
  </si>
  <si>
    <t>Zarządzanie w usługach sportowych</t>
  </si>
  <si>
    <t>10 </t>
  </si>
  <si>
    <t>Aktywność fizyczna w ontogenezie</t>
  </si>
  <si>
    <t>Technologie w treningu personalnym</t>
  </si>
  <si>
    <t>Kompetencje społeczne w pracy TP</t>
  </si>
  <si>
    <t>Trening wytrzymałości</t>
  </si>
  <si>
    <t>Trening szybkości</t>
  </si>
  <si>
    <t>Nowoczesne formy aktywności fizycznej</t>
  </si>
  <si>
    <t>Kontrola procesu treningowego</t>
  </si>
  <si>
    <t>Projektowanie procesu treningowego</t>
  </si>
  <si>
    <t xml:space="preserve">Trening menedżerski </t>
  </si>
  <si>
    <t>Kreowanie marki osobistej</t>
  </si>
  <si>
    <t>Dysfunkcje narządu ruchu i jednostki chorobowe w sporcie paraolimpijskim, deflimpijskim i olimpiad specjalnych</t>
  </si>
  <si>
    <t>Wprowadzenie do neurokognitywistyki</t>
  </si>
  <si>
    <t>W-10</t>
  </si>
  <si>
    <t>Plan studiów II stopnia na lata 2020/21-2021/22,  kierunek SPORT (STUDIA STACJONARNE)</t>
  </si>
  <si>
    <r>
      <t>I</t>
    </r>
    <r>
      <rPr>
        <sz val="8"/>
        <color indexed="8"/>
        <rFont val="Arial"/>
        <family val="2"/>
        <charset val="238"/>
      </rPr>
      <t xml:space="preserve"> rok 2020/21</t>
    </r>
  </si>
  <si>
    <r>
      <t>II</t>
    </r>
    <r>
      <rPr>
        <sz val="8"/>
        <color indexed="8"/>
        <rFont val="Arial"/>
        <family val="2"/>
        <charset val="238"/>
      </rPr>
      <t xml:space="preserve"> rok 2021/22</t>
    </r>
  </si>
  <si>
    <t>Plan studiów II stopnia na lata 2020/21-2021/22,  kierunek SPORT (STUDIA NIESTACJONARNE)</t>
  </si>
  <si>
    <t>Podstawy żywienia człowieka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</si>
</sst>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2">
    <xf numFmtId="0" fontId="0" fillId="0" borderId="0" xfId="0"/>
    <xf numFmtId="0" fontId="2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/>
    </xf>
    <xf numFmtId="0" fontId="5" fillId="4" borderId="1" xfId="2" applyFont="1" applyFill="1" applyBorder="1"/>
    <xf numFmtId="0" fontId="3" fillId="3" borderId="30" xfId="1" applyFont="1" applyFill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/>
    </xf>
    <xf numFmtId="0" fontId="7" fillId="3" borderId="29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wrapText="1"/>
    </xf>
    <xf numFmtId="0" fontId="5" fillId="3" borderId="3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5" fillId="7" borderId="19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15" fillId="7" borderId="19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/>
    </xf>
    <xf numFmtId="0" fontId="7" fillId="6" borderId="28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9" fillId="7" borderId="19" xfId="1" applyFont="1" applyFill="1" applyBorder="1" applyAlignment="1">
      <alignment horizontal="center" vertical="center"/>
    </xf>
    <xf numFmtId="0" fontId="9" fillId="7" borderId="9" xfId="1" applyFont="1" applyFill="1" applyBorder="1" applyAlignment="1">
      <alignment horizontal="center" vertical="center" wrapText="1"/>
    </xf>
    <xf numFmtId="0" fontId="9" fillId="7" borderId="18" xfId="1" applyFont="1" applyFill="1" applyBorder="1" applyAlignment="1">
      <alignment horizontal="center" vertical="center"/>
    </xf>
    <xf numFmtId="0" fontId="9" fillId="7" borderId="19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9" fillId="7" borderId="13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7" borderId="14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12" fillId="7" borderId="19" xfId="1" applyFont="1" applyFill="1" applyBorder="1" applyAlignment="1">
      <alignment horizontal="center" vertical="center"/>
    </xf>
    <xf numFmtId="0" fontId="12" fillId="7" borderId="18" xfId="1" applyFont="1" applyFill="1" applyBorder="1" applyAlignment="1">
      <alignment horizontal="center" vertical="center"/>
    </xf>
    <xf numFmtId="0" fontId="12" fillId="7" borderId="19" xfId="1" applyFont="1" applyFill="1" applyBorder="1" applyAlignment="1">
      <alignment horizontal="center" vertical="center" wrapText="1"/>
    </xf>
    <xf numFmtId="0" fontId="5" fillId="3" borderId="55" xfId="1" applyFont="1" applyFill="1" applyBorder="1" applyAlignment="1">
      <alignment horizontal="center" vertical="center"/>
    </xf>
    <xf numFmtId="0" fontId="5" fillId="3" borderId="5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wrapText="1"/>
    </xf>
    <xf numFmtId="0" fontId="14" fillId="3" borderId="0" xfId="1" applyFont="1" applyFill="1" applyBorder="1" applyAlignment="1">
      <alignment horizontal="center" wrapText="1"/>
    </xf>
    <xf numFmtId="0" fontId="12" fillId="3" borderId="29" xfId="1" applyFont="1" applyFill="1" applyBorder="1" applyAlignment="1">
      <alignment horizontal="center" vertical="center" wrapText="1"/>
    </xf>
    <xf numFmtId="0" fontId="7" fillId="0" borderId="0" xfId="1" applyFont="1"/>
    <xf numFmtId="0" fontId="3" fillId="6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wrapText="1"/>
    </xf>
    <xf numFmtId="0" fontId="2" fillId="6" borderId="0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/>
    </xf>
    <xf numFmtId="0" fontId="2" fillId="6" borderId="0" xfId="1" applyFont="1" applyFill="1" applyBorder="1" applyAlignment="1">
      <alignment wrapText="1"/>
    </xf>
    <xf numFmtId="164" fontId="2" fillId="6" borderId="0" xfId="1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top" wrapText="1"/>
    </xf>
    <xf numFmtId="0" fontId="6" fillId="6" borderId="0" xfId="1" applyFont="1" applyFill="1" applyBorder="1" applyAlignment="1">
      <alignment horizontal="center" wrapText="1"/>
    </xf>
    <xf numFmtId="0" fontId="3" fillId="0" borderId="30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64" fontId="18" fillId="6" borderId="0" xfId="1" applyNumberFormat="1" applyFont="1" applyFill="1" applyBorder="1" applyAlignment="1">
      <alignment horizontal="center" vertical="center" wrapText="1"/>
    </xf>
    <xf numFmtId="0" fontId="10" fillId="6" borderId="30" xfId="1" applyFont="1" applyFill="1" applyBorder="1" applyAlignment="1">
      <alignment horizontal="center" vertical="center"/>
    </xf>
    <xf numFmtId="0" fontId="10" fillId="6" borderId="33" xfId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 vertical="center"/>
    </xf>
    <xf numFmtId="0" fontId="3" fillId="0" borderId="0" xfId="1" applyFont="1"/>
    <xf numFmtId="0" fontId="3" fillId="0" borderId="23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3" fillId="5" borderId="31" xfId="1" applyFont="1" applyFill="1" applyBorder="1" applyAlignment="1">
      <alignment horizontal="center"/>
    </xf>
    <xf numFmtId="0" fontId="3" fillId="5" borderId="42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30" xfId="1" applyFont="1" applyFill="1" applyBorder="1"/>
    <xf numFmtId="0" fontId="3" fillId="6" borderId="34" xfId="1" applyFont="1" applyFill="1" applyBorder="1"/>
    <xf numFmtId="0" fontId="3" fillId="6" borderId="31" xfId="1" applyFont="1" applyFill="1" applyBorder="1" applyAlignment="1">
      <alignment horizontal="center"/>
    </xf>
    <xf numFmtId="0" fontId="3" fillId="6" borderId="30" xfId="1" applyFont="1" applyFill="1" applyBorder="1"/>
    <xf numFmtId="0" fontId="3" fillId="6" borderId="0" xfId="1" applyFont="1" applyFill="1" applyBorder="1"/>
    <xf numFmtId="0" fontId="3" fillId="0" borderId="30" xfId="1" applyFont="1" applyBorder="1"/>
    <xf numFmtId="0" fontId="3" fillId="0" borderId="0" xfId="1" applyFont="1" applyBorder="1"/>
    <xf numFmtId="0" fontId="3" fillId="6" borderId="0" xfId="1" applyFont="1" applyFill="1"/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3" fillId="0" borderId="20" xfId="1" applyFont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6" borderId="23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/>
    </xf>
    <xf numFmtId="0" fontId="5" fillId="3" borderId="29" xfId="0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6" borderId="31" xfId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6" borderId="35" xfId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7" fillId="3" borderId="30" xfId="2" applyFont="1" applyFill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6" borderId="31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0" applyFont="1" applyBorder="1" applyAlignment="1">
      <alignment wrapText="1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wrapText="1"/>
    </xf>
    <xf numFmtId="0" fontId="3" fillId="0" borderId="28" xfId="1" applyFont="1" applyBorder="1"/>
    <xf numFmtId="0" fontId="3" fillId="0" borderId="33" xfId="1" applyFont="1" applyBorder="1"/>
    <xf numFmtId="0" fontId="7" fillId="3" borderId="30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7" fillId="6" borderId="31" xfId="2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/>
    </xf>
    <xf numFmtId="0" fontId="5" fillId="4" borderId="38" xfId="1" applyFont="1" applyFill="1" applyBorder="1" applyAlignment="1">
      <alignment wrapText="1"/>
    </xf>
    <xf numFmtId="0" fontId="3" fillId="5" borderId="10" xfId="1" applyFont="1" applyFill="1" applyBorder="1" applyAlignment="1">
      <alignment horizontal="center"/>
    </xf>
    <xf numFmtId="0" fontId="2" fillId="5" borderId="29" xfId="1" applyFont="1" applyFill="1" applyBorder="1" applyAlignment="1">
      <alignment wrapText="1"/>
    </xf>
    <xf numFmtId="0" fontId="7" fillId="5" borderId="28" xfId="1" applyFont="1" applyFill="1" applyBorder="1" applyAlignment="1">
      <alignment horizontal="center" vertical="center"/>
    </xf>
    <xf numFmtId="0" fontId="3" fillId="5" borderId="30" xfId="1" applyFont="1" applyFill="1" applyBorder="1" applyAlignment="1">
      <alignment horizontal="center" vertical="center" wrapText="1"/>
    </xf>
    <xf numFmtId="0" fontId="3" fillId="5" borderId="29" xfId="1" applyFont="1" applyFill="1" applyBorder="1" applyAlignment="1">
      <alignment horizontal="center" vertical="center" wrapText="1"/>
    </xf>
    <xf numFmtId="0" fontId="3" fillId="9" borderId="29" xfId="1" applyFont="1" applyFill="1" applyBorder="1" applyAlignment="1">
      <alignment horizontal="center" vertical="center" wrapText="1"/>
    </xf>
    <xf numFmtId="0" fontId="3" fillId="9" borderId="31" xfId="1" applyFont="1" applyFill="1" applyBorder="1" applyAlignment="1">
      <alignment horizontal="center" vertical="center" wrapText="1"/>
    </xf>
    <xf numFmtId="0" fontId="2" fillId="9" borderId="32" xfId="1" applyFont="1" applyFill="1" applyBorder="1" applyAlignment="1">
      <alignment horizontal="center" vertical="center" wrapText="1"/>
    </xf>
    <xf numFmtId="0" fontId="3" fillId="5" borderId="30" xfId="1" applyFont="1" applyFill="1" applyBorder="1" applyAlignment="1">
      <alignment horizontal="center" vertical="center"/>
    </xf>
    <xf numFmtId="0" fontId="2" fillId="5" borderId="33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/>
    </xf>
    <xf numFmtId="0" fontId="3" fillId="9" borderId="28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horizontal="center" vertical="center" wrapText="1"/>
    </xf>
    <xf numFmtId="0" fontId="3" fillId="5" borderId="39" xfId="1" applyFont="1" applyFill="1" applyBorder="1" applyAlignment="1">
      <alignment horizontal="center"/>
    </xf>
    <xf numFmtId="0" fontId="2" fillId="5" borderId="40" xfId="1" applyFont="1" applyFill="1" applyBorder="1" applyAlignment="1">
      <alignment wrapText="1"/>
    </xf>
    <xf numFmtId="0" fontId="3" fillId="5" borderId="39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 wrapText="1"/>
    </xf>
    <xf numFmtId="0" fontId="2" fillId="5" borderId="40" xfId="1" applyFont="1" applyFill="1" applyBorder="1" applyAlignment="1">
      <alignment horizontal="center" vertical="center" wrapText="1"/>
    </xf>
    <xf numFmtId="0" fontId="3" fillId="9" borderId="40" xfId="1" applyFont="1" applyFill="1" applyBorder="1" applyAlignment="1">
      <alignment horizontal="center" vertical="center" wrapText="1"/>
    </xf>
    <xf numFmtId="0" fontId="3" fillId="9" borderId="42" xfId="1" applyFont="1" applyFill="1" applyBorder="1" applyAlignment="1">
      <alignment horizontal="center" vertical="center" wrapText="1"/>
    </xf>
    <xf numFmtId="0" fontId="2" fillId="9" borderId="43" xfId="1" applyFont="1" applyFill="1" applyBorder="1" applyAlignment="1">
      <alignment horizontal="center" vertical="center" wrapText="1"/>
    </xf>
    <xf numFmtId="0" fontId="3" fillId="9" borderId="39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6" fillId="5" borderId="44" xfId="1" applyFont="1" applyFill="1" applyBorder="1" applyAlignment="1">
      <alignment horizontal="center" vertical="center" wrapText="1"/>
    </xf>
    <xf numFmtId="0" fontId="2" fillId="4" borderId="45" xfId="1" applyFont="1" applyFill="1" applyBorder="1" applyAlignment="1">
      <alignment horizontal="center"/>
    </xf>
    <xf numFmtId="0" fontId="5" fillId="4" borderId="46" xfId="1" applyFont="1" applyFill="1" applyBorder="1" applyAlignment="1">
      <alignment wrapText="1"/>
    </xf>
    <xf numFmtId="0" fontId="12" fillId="3" borderId="30" xfId="1" applyFont="1" applyFill="1" applyBorder="1" applyAlignment="1">
      <alignment horizontal="center" vertical="center" wrapText="1"/>
    </xf>
    <xf numFmtId="0" fontId="7" fillId="0" borderId="0" xfId="1" applyFont="1" applyBorder="1"/>
    <xf numFmtId="0" fontId="7" fillId="6" borderId="0" xfId="2" applyFont="1" applyFill="1" applyBorder="1" applyAlignment="1">
      <alignment horizontal="center"/>
    </xf>
    <xf numFmtId="0" fontId="5" fillId="6" borderId="0" xfId="2" applyFont="1" applyFill="1" applyBorder="1" applyAlignment="1">
      <alignment horizontal="center"/>
    </xf>
    <xf numFmtId="0" fontId="5" fillId="6" borderId="31" xfId="1" applyFont="1" applyFill="1" applyBorder="1" applyAlignment="1">
      <alignment horizontal="right" wrapText="1"/>
    </xf>
    <xf numFmtId="0" fontId="5" fillId="6" borderId="31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/>
    </xf>
    <xf numFmtId="0" fontId="18" fillId="0" borderId="31" xfId="1" applyFont="1" applyBorder="1" applyAlignment="1">
      <alignment horizontal="right" wrapText="1"/>
    </xf>
    <xf numFmtId="0" fontId="6" fillId="0" borderId="33" xfId="1" applyFont="1" applyFill="1" applyBorder="1" applyAlignment="1">
      <alignment horizontal="center" vertical="center" wrapText="1"/>
    </xf>
    <xf numFmtId="0" fontId="19" fillId="0" borderId="33" xfId="1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/>
    <xf numFmtId="0" fontId="3" fillId="0" borderId="23" xfId="1" applyFont="1" applyFill="1" applyBorder="1"/>
    <xf numFmtId="0" fontId="3" fillId="6" borderId="31" xfId="1" applyFont="1" applyFill="1" applyBorder="1"/>
    <xf numFmtId="0" fontId="12" fillId="8" borderId="33" xfId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/>
    </xf>
    <xf numFmtId="0" fontId="5" fillId="0" borderId="31" xfId="1" applyFont="1" applyBorder="1" applyAlignment="1">
      <alignment horizontal="right" wrapText="1"/>
    </xf>
    <xf numFmtId="0" fontId="18" fillId="0" borderId="31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/>
    </xf>
    <xf numFmtId="0" fontId="3" fillId="0" borderId="31" xfId="1" applyFont="1" applyBorder="1"/>
    <xf numFmtId="0" fontId="7" fillId="0" borderId="31" xfId="1" applyFont="1" applyBorder="1"/>
    <xf numFmtId="0" fontId="5" fillId="0" borderId="13" xfId="1" applyFont="1" applyBorder="1" applyAlignment="1">
      <alignment horizontal="right" wrapText="1"/>
    </xf>
    <xf numFmtId="0" fontId="18" fillId="3" borderId="31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3" fillId="0" borderId="23" xfId="1" applyFont="1" applyBorder="1"/>
    <xf numFmtId="0" fontId="5" fillId="0" borderId="31" xfId="1" applyFont="1" applyBorder="1" applyAlignment="1">
      <alignment horizontal="center"/>
    </xf>
    <xf numFmtId="0" fontId="5" fillId="3" borderId="31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3" fillId="0" borderId="42" xfId="1" applyFont="1" applyBorder="1"/>
    <xf numFmtId="0" fontId="2" fillId="3" borderId="54" xfId="1" applyFont="1" applyFill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2" fillId="8" borderId="5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wrapText="1"/>
    </xf>
    <xf numFmtId="0" fontId="3" fillId="0" borderId="61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7" fillId="0" borderId="30" xfId="1" applyFont="1" applyBorder="1"/>
    <xf numFmtId="0" fontId="12" fillId="4" borderId="29" xfId="1" applyFont="1" applyFill="1" applyBorder="1" applyAlignment="1">
      <alignment horizontal="center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0" fontId="17" fillId="0" borderId="35" xfId="1" applyFont="1" applyBorder="1" applyAlignment="1">
      <alignment horizontal="center"/>
    </xf>
    <xf numFmtId="0" fontId="18" fillId="0" borderId="35" xfId="1" applyFont="1" applyBorder="1" applyAlignment="1">
      <alignment horizontal="right" wrapText="1"/>
    </xf>
    <xf numFmtId="0" fontId="18" fillId="3" borderId="35" xfId="1" applyFont="1" applyFill="1" applyBorder="1" applyAlignment="1">
      <alignment horizontal="center" vertical="center"/>
    </xf>
    <xf numFmtId="0" fontId="3" fillId="0" borderId="11" xfId="1" applyFont="1" applyBorder="1"/>
    <xf numFmtId="0" fontId="5" fillId="0" borderId="30" xfId="1" applyFont="1" applyBorder="1" applyAlignment="1">
      <alignment horizontal="right" wrapText="1"/>
    </xf>
    <xf numFmtId="0" fontId="12" fillId="4" borderId="30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/>
    </xf>
    <xf numFmtId="0" fontId="7" fillId="6" borderId="34" xfId="1" applyFont="1" applyFill="1" applyBorder="1"/>
    <xf numFmtId="0" fontId="3" fillId="6" borderId="34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/>
    </xf>
    <xf numFmtId="0" fontId="7" fillId="0" borderId="11" xfId="1" applyFont="1" applyBorder="1"/>
    <xf numFmtId="0" fontId="18" fillId="3" borderId="35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 vertical="center"/>
    </xf>
    <xf numFmtId="0" fontId="18" fillId="6" borderId="35" xfId="1" applyFont="1" applyFill="1" applyBorder="1" applyAlignment="1">
      <alignment horizontal="center" vertical="center"/>
    </xf>
    <xf numFmtId="0" fontId="18" fillId="6" borderId="3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 wrapText="1"/>
    </xf>
    <xf numFmtId="0" fontId="16" fillId="3" borderId="30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18" fillId="4" borderId="38" xfId="1" applyFont="1" applyFill="1" applyBorder="1" applyAlignment="1">
      <alignment wrapText="1"/>
    </xf>
    <xf numFmtId="0" fontId="18" fillId="4" borderId="46" xfId="1" applyFont="1" applyFill="1" applyBorder="1" applyAlignment="1">
      <alignment wrapText="1"/>
    </xf>
    <xf numFmtId="0" fontId="20" fillId="9" borderId="30" xfId="1" applyFont="1" applyFill="1" applyBorder="1" applyAlignment="1">
      <alignment horizontal="center" vertical="center" wrapText="1"/>
    </xf>
    <xf numFmtId="0" fontId="20" fillId="9" borderId="31" xfId="1" applyFont="1" applyFill="1" applyBorder="1" applyAlignment="1">
      <alignment horizontal="center" vertical="center" wrapText="1"/>
    </xf>
    <xf numFmtId="0" fontId="20" fillId="9" borderId="30" xfId="1" applyFont="1" applyFill="1" applyBorder="1" applyAlignment="1">
      <alignment horizontal="center" vertical="center"/>
    </xf>
    <xf numFmtId="0" fontId="11" fillId="9" borderId="33" xfId="1" applyFont="1" applyFill="1" applyBorder="1" applyAlignment="1">
      <alignment horizontal="center" vertical="center" wrapText="1"/>
    </xf>
    <xf numFmtId="0" fontId="20" fillId="9" borderId="28" xfId="1" applyFont="1" applyFill="1" applyBorder="1" applyAlignment="1">
      <alignment horizontal="center" vertical="center"/>
    </xf>
    <xf numFmtId="0" fontId="21" fillId="9" borderId="33" xfId="1" applyFont="1" applyFill="1" applyBorder="1" applyAlignment="1">
      <alignment horizontal="center" vertical="center" wrapText="1"/>
    </xf>
    <xf numFmtId="0" fontId="20" fillId="5" borderId="30" xfId="1" applyFont="1" applyFill="1" applyBorder="1" applyAlignment="1">
      <alignment horizontal="center" vertical="center"/>
    </xf>
    <xf numFmtId="0" fontId="21" fillId="5" borderId="33" xfId="1" applyFont="1" applyFill="1" applyBorder="1" applyAlignment="1">
      <alignment horizontal="center" vertical="center" wrapText="1"/>
    </xf>
    <xf numFmtId="0" fontId="20" fillId="5" borderId="28" xfId="1" applyFont="1" applyFill="1" applyBorder="1" applyAlignment="1">
      <alignment horizontal="center" vertical="center"/>
    </xf>
    <xf numFmtId="0" fontId="20" fillId="0" borderId="30" xfId="1" applyFont="1" applyBorder="1"/>
    <xf numFmtId="0" fontId="20" fillId="0" borderId="0" xfId="1" applyFont="1"/>
    <xf numFmtId="0" fontId="20" fillId="9" borderId="20" xfId="0" applyFont="1" applyFill="1" applyBorder="1" applyAlignment="1">
      <alignment horizontal="center" vertical="center"/>
    </xf>
    <xf numFmtId="0" fontId="20" fillId="5" borderId="30" xfId="1" applyFont="1" applyFill="1" applyBorder="1" applyAlignment="1">
      <alignment horizontal="center" vertical="center" wrapText="1"/>
    </xf>
    <xf numFmtId="0" fontId="11" fillId="5" borderId="29" xfId="1" applyFont="1" applyFill="1" applyBorder="1" applyAlignment="1">
      <alignment horizontal="center" vertical="center" wrapText="1"/>
    </xf>
    <xf numFmtId="0" fontId="11" fillId="5" borderId="33" xfId="1" applyFont="1" applyFill="1" applyBorder="1" applyAlignment="1">
      <alignment horizontal="center" vertical="center" wrapText="1"/>
    </xf>
    <xf numFmtId="0" fontId="20" fillId="5" borderId="39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 wrapText="1"/>
    </xf>
    <xf numFmtId="0" fontId="20" fillId="9" borderId="42" xfId="1" applyFont="1" applyFill="1" applyBorder="1" applyAlignment="1">
      <alignment horizontal="center" vertical="center" wrapText="1"/>
    </xf>
    <xf numFmtId="0" fontId="20" fillId="9" borderId="39" xfId="1" applyFont="1" applyFill="1" applyBorder="1" applyAlignment="1">
      <alignment horizontal="center" vertical="center"/>
    </xf>
    <xf numFmtId="0" fontId="20" fillId="5" borderId="41" xfId="1" applyFont="1" applyFill="1" applyBorder="1" applyAlignment="1">
      <alignment horizontal="center" vertical="center"/>
    </xf>
    <xf numFmtId="0" fontId="21" fillId="5" borderId="44" xfId="1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6" borderId="23" xfId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 wrapText="1"/>
    </xf>
    <xf numFmtId="0" fontId="20" fillId="6" borderId="31" xfId="1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/>
    </xf>
    <xf numFmtId="0" fontId="20" fillId="6" borderId="35" xfId="1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0" fillId="6" borderId="31" xfId="2" applyFont="1" applyFill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21" fillId="3" borderId="29" xfId="2" applyFont="1" applyFill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 wrapText="1"/>
    </xf>
    <xf numFmtId="0" fontId="20" fillId="0" borderId="28" xfId="1" applyFont="1" applyBorder="1"/>
    <xf numFmtId="0" fontId="20" fillId="0" borderId="33" xfId="1" applyFont="1" applyBorder="1"/>
    <xf numFmtId="0" fontId="20" fillId="6" borderId="31" xfId="2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9" xfId="2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20" fillId="3" borderId="30" xfId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 wrapText="1"/>
    </xf>
    <xf numFmtId="0" fontId="20" fillId="6" borderId="30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/>
    </xf>
    <xf numFmtId="0" fontId="21" fillId="3" borderId="30" xfId="1" applyFont="1" applyFill="1" applyBorder="1" applyAlignment="1">
      <alignment horizontal="center" vertical="center" wrapText="1"/>
    </xf>
    <xf numFmtId="0" fontId="20" fillId="3" borderId="29" xfId="1" applyFont="1" applyFill="1" applyBorder="1" applyAlignment="1">
      <alignment horizontal="center"/>
    </xf>
    <xf numFmtId="0" fontId="20" fillId="6" borderId="30" xfId="1" applyFont="1" applyFill="1" applyBorder="1" applyAlignment="1">
      <alignment horizontal="center"/>
    </xf>
    <xf numFmtId="0" fontId="20" fillId="6" borderId="30" xfId="1" applyFont="1" applyFill="1" applyBorder="1" applyAlignment="1">
      <alignment horizontal="center" vertical="center"/>
    </xf>
    <xf numFmtId="0" fontId="11" fillId="6" borderId="29" xfId="1" applyFont="1" applyFill="1" applyBorder="1" applyAlignment="1">
      <alignment horizontal="center" vertical="center" wrapText="1"/>
    </xf>
    <xf numFmtId="0" fontId="20" fillId="6" borderId="34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 wrapText="1"/>
    </xf>
    <xf numFmtId="0" fontId="20" fillId="6" borderId="29" xfId="1" applyFont="1" applyFill="1" applyBorder="1"/>
    <xf numFmtId="0" fontId="20" fillId="6" borderId="30" xfId="1" applyFont="1" applyFill="1" applyBorder="1"/>
    <xf numFmtId="0" fontId="11" fillId="6" borderId="35" xfId="1" applyFont="1" applyFill="1" applyBorder="1" applyAlignment="1">
      <alignment wrapText="1"/>
    </xf>
    <xf numFmtId="0" fontId="20" fillId="6" borderId="35" xfId="1" applyFont="1" applyFill="1" applyBorder="1" applyAlignment="1">
      <alignment horizontal="center" vertical="center"/>
    </xf>
    <xf numFmtId="0" fontId="11" fillId="6" borderId="35" xfId="1" applyFont="1" applyFill="1" applyBorder="1" applyAlignment="1">
      <alignment horizontal="center" vertical="center" wrapText="1"/>
    </xf>
    <xf numFmtId="0" fontId="11" fillId="6" borderId="27" xfId="1" applyFont="1" applyFill="1" applyBorder="1" applyAlignment="1">
      <alignment horizontal="center" vertical="center" wrapText="1"/>
    </xf>
    <xf numFmtId="0" fontId="20" fillId="6" borderId="11" xfId="1" applyFont="1" applyFill="1" applyBorder="1"/>
    <xf numFmtId="0" fontId="20" fillId="6" borderId="27" xfId="1" applyFont="1" applyFill="1" applyBorder="1"/>
    <xf numFmtId="0" fontId="20" fillId="6" borderId="10" xfId="1" applyFont="1" applyFill="1" applyBorder="1" applyAlignment="1">
      <alignment horizontal="center" vertical="center"/>
    </xf>
    <xf numFmtId="0" fontId="20" fillId="6" borderId="11" xfId="1" applyFont="1" applyFill="1" applyBorder="1" applyAlignment="1">
      <alignment horizontal="center" vertical="center"/>
    </xf>
    <xf numFmtId="0" fontId="20" fillId="6" borderId="0" xfId="1" applyFont="1" applyFill="1"/>
    <xf numFmtId="0" fontId="11" fillId="6" borderId="31" xfId="1" applyFont="1" applyFill="1" applyBorder="1" applyAlignment="1">
      <alignment wrapText="1"/>
    </xf>
    <xf numFmtId="0" fontId="11" fillId="6" borderId="23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center" vertical="center" wrapText="1"/>
    </xf>
    <xf numFmtId="0" fontId="20" fillId="6" borderId="15" xfId="1" applyFont="1" applyFill="1" applyBorder="1" applyAlignment="1">
      <alignment horizontal="center" vertical="center"/>
    </xf>
    <xf numFmtId="0" fontId="20" fillId="6" borderId="16" xfId="1" applyFont="1" applyFill="1" applyBorder="1" applyAlignment="1">
      <alignment horizontal="center" vertical="center"/>
    </xf>
    <xf numFmtId="0" fontId="20" fillId="6" borderId="53" xfId="1" applyFont="1" applyFill="1" applyBorder="1" applyAlignment="1">
      <alignment horizontal="center" vertical="center"/>
    </xf>
    <xf numFmtId="0" fontId="11" fillId="6" borderId="53" xfId="1" applyFont="1" applyFill="1" applyBorder="1" applyAlignment="1">
      <alignment horizontal="center" vertical="center" wrapText="1"/>
    </xf>
    <xf numFmtId="0" fontId="20" fillId="6" borderId="28" xfId="1" applyFont="1" applyFill="1" applyBorder="1" applyAlignment="1">
      <alignment horizontal="center" vertical="center"/>
    </xf>
    <xf numFmtId="0" fontId="11" fillId="6" borderId="33" xfId="1" applyFont="1" applyFill="1" applyBorder="1" applyAlignment="1">
      <alignment horizontal="center" vertical="center" wrapText="1"/>
    </xf>
    <xf numFmtId="0" fontId="20" fillId="6" borderId="31" xfId="1" applyFont="1" applyFill="1" applyBorder="1" applyAlignment="1">
      <alignment horizontal="center" vertical="center"/>
    </xf>
    <xf numFmtId="0" fontId="21" fillId="6" borderId="33" xfId="1" applyFont="1" applyFill="1" applyBorder="1" applyAlignment="1">
      <alignment horizontal="center" vertical="center" wrapText="1"/>
    </xf>
    <xf numFmtId="0" fontId="11" fillId="6" borderId="28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20" fillId="6" borderId="61" xfId="1" applyFont="1" applyFill="1" applyBorder="1" applyAlignment="1">
      <alignment horizontal="center"/>
    </xf>
    <xf numFmtId="0" fontId="20" fillId="6" borderId="34" xfId="1" applyFont="1" applyFill="1" applyBorder="1"/>
    <xf numFmtId="0" fontId="20" fillId="6" borderId="33" xfId="1" applyFont="1" applyFill="1" applyBorder="1"/>
    <xf numFmtId="0" fontId="20" fillId="6" borderId="28" xfId="1" applyFont="1" applyFill="1" applyBorder="1"/>
    <xf numFmtId="0" fontId="20" fillId="6" borderId="31" xfId="1" applyFont="1" applyFill="1" applyBorder="1" applyAlignment="1">
      <alignment horizontal="center"/>
    </xf>
    <xf numFmtId="0" fontId="11" fillId="6" borderId="52" xfId="1" applyFont="1" applyFill="1" applyBorder="1" applyAlignment="1">
      <alignment wrapText="1"/>
    </xf>
    <xf numFmtId="0" fontId="20" fillId="6" borderId="52" xfId="1" applyFont="1" applyFill="1" applyBorder="1" applyAlignment="1">
      <alignment horizontal="center" vertical="center" wrapText="1"/>
    </xf>
    <xf numFmtId="0" fontId="20" fillId="6" borderId="64" xfId="1" applyFont="1" applyFill="1" applyBorder="1"/>
    <xf numFmtId="0" fontId="20" fillId="6" borderId="16" xfId="1" applyFont="1" applyFill="1" applyBorder="1"/>
    <xf numFmtId="0" fontId="20" fillId="6" borderId="53" xfId="1" applyFont="1" applyFill="1" applyBorder="1"/>
    <xf numFmtId="0" fontId="11" fillId="6" borderId="42" xfId="1" applyFont="1" applyFill="1" applyBorder="1" applyAlignment="1">
      <alignment wrapText="1"/>
    </xf>
    <xf numFmtId="0" fontId="20" fillId="6" borderId="42" xfId="1" applyFont="1" applyFill="1" applyBorder="1" applyAlignment="1">
      <alignment horizontal="center" vertical="center" wrapText="1"/>
    </xf>
    <xf numFmtId="0" fontId="11" fillId="6" borderId="64" xfId="1" applyFont="1" applyFill="1" applyBorder="1" applyAlignment="1">
      <alignment horizontal="center" vertical="center"/>
    </xf>
    <xf numFmtId="0" fontId="11" fillId="6" borderId="16" xfId="1" applyFont="1" applyFill="1" applyBorder="1" applyAlignment="1">
      <alignment horizontal="center" vertical="center"/>
    </xf>
    <xf numFmtId="0" fontId="21" fillId="6" borderId="53" xfId="1" applyFont="1" applyFill="1" applyBorder="1" applyAlignment="1">
      <alignment horizontal="center" vertical="center" wrapText="1"/>
    </xf>
    <xf numFmtId="0" fontId="11" fillId="6" borderId="52" xfId="1" applyFont="1" applyFill="1" applyBorder="1" applyAlignment="1">
      <alignment horizontal="center" vertical="center" wrapText="1"/>
    </xf>
    <xf numFmtId="0" fontId="20" fillId="6" borderId="52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 vertical="center" wrapText="1"/>
    </xf>
    <xf numFmtId="0" fontId="20" fillId="8" borderId="22" xfId="1" applyFont="1" applyFill="1" applyBorder="1" applyAlignment="1">
      <alignment horizontal="center" vertical="center" wrapText="1"/>
    </xf>
    <xf numFmtId="0" fontId="11" fillId="8" borderId="23" xfId="1" applyFont="1" applyFill="1" applyBorder="1" applyAlignment="1">
      <alignment horizontal="center" vertical="center" wrapText="1"/>
    </xf>
    <xf numFmtId="0" fontId="11" fillId="8" borderId="28" xfId="1" applyFont="1" applyFill="1" applyBorder="1" applyAlignment="1">
      <alignment horizontal="center" vertical="center"/>
    </xf>
    <xf numFmtId="0" fontId="11" fillId="8" borderId="30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 wrapText="1"/>
    </xf>
    <xf numFmtId="0" fontId="20" fillId="8" borderId="28" xfId="1" applyFont="1" applyFill="1" applyBorder="1" applyAlignment="1">
      <alignment horizontal="center" vertical="center"/>
    </xf>
    <xf numFmtId="0" fontId="20" fillId="8" borderId="30" xfId="1" applyFont="1" applyFill="1" applyBorder="1" applyAlignment="1">
      <alignment horizontal="center" vertical="center"/>
    </xf>
    <xf numFmtId="0" fontId="11" fillId="8" borderId="29" xfId="1" applyFont="1" applyFill="1" applyBorder="1" applyAlignment="1">
      <alignment horizontal="center" vertical="center" wrapText="1"/>
    </xf>
    <xf numFmtId="0" fontId="20" fillId="0" borderId="30" xfId="1" applyFont="1" applyFill="1" applyBorder="1"/>
    <xf numFmtId="0" fontId="11" fillId="8" borderId="23" xfId="1" applyFont="1" applyFill="1" applyBorder="1" applyAlignment="1">
      <alignment wrapText="1"/>
    </xf>
    <xf numFmtId="0" fontId="20" fillId="6" borderId="23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left" vertical="center" wrapText="1"/>
    </xf>
    <xf numFmtId="0" fontId="20" fillId="6" borderId="33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vertical="top" wrapText="1"/>
    </xf>
    <xf numFmtId="0" fontId="20" fillId="6" borderId="33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left" vertical="top" wrapText="1"/>
    </xf>
    <xf numFmtId="0" fontId="11" fillId="6" borderId="6" xfId="1" applyFont="1" applyFill="1" applyBorder="1" applyAlignment="1">
      <alignment horizontal="center" vertical="center" wrapText="1"/>
    </xf>
    <xf numFmtId="0" fontId="20" fillId="6" borderId="53" xfId="1" applyFont="1" applyFill="1" applyBorder="1" applyAlignment="1">
      <alignment horizontal="center" vertical="center" wrapText="1"/>
    </xf>
    <xf numFmtId="0" fontId="20" fillId="6" borderId="17" xfId="1" applyFont="1" applyFill="1" applyBorder="1" applyAlignment="1">
      <alignment horizontal="center" vertical="center" wrapText="1"/>
    </xf>
    <xf numFmtId="0" fontId="20" fillId="6" borderId="29" xfId="1" applyFont="1" applyFill="1" applyBorder="1" applyAlignment="1">
      <alignment horizontal="center" vertical="center" wrapText="1"/>
    </xf>
    <xf numFmtId="0" fontId="11" fillId="6" borderId="30" xfId="0" applyFont="1" applyFill="1" applyBorder="1" applyAlignment="1"/>
    <xf numFmtId="0" fontId="11" fillId="8" borderId="23" xfId="1" applyFont="1" applyFill="1" applyBorder="1" applyAlignment="1">
      <alignment horizontal="left" vertical="center" wrapText="1"/>
    </xf>
    <xf numFmtId="0" fontId="20" fillId="6" borderId="0" xfId="1" applyFont="1" applyFill="1" applyBorder="1"/>
    <xf numFmtId="0" fontId="11" fillId="6" borderId="31" xfId="0" applyFont="1" applyFill="1" applyBorder="1" applyAlignment="1"/>
    <xf numFmtId="0" fontId="11" fillId="0" borderId="30" xfId="1" applyFont="1" applyFill="1" applyBorder="1" applyAlignment="1">
      <alignment horizontal="center" vertical="center"/>
    </xf>
    <xf numFmtId="0" fontId="20" fillId="6" borderId="26" xfId="1" applyFont="1" applyFill="1" applyBorder="1" applyAlignment="1">
      <alignment horizontal="center" vertical="center"/>
    </xf>
    <xf numFmtId="0" fontId="20" fillId="6" borderId="12" xfId="1" applyFont="1" applyFill="1" applyBorder="1" applyAlignment="1">
      <alignment horizontal="center" vertical="center"/>
    </xf>
    <xf numFmtId="0" fontId="20" fillId="6" borderId="29" xfId="1" applyFont="1" applyFill="1" applyBorder="1" applyAlignment="1">
      <alignment horizontal="center" vertical="center"/>
    </xf>
    <xf numFmtId="0" fontId="20" fillId="6" borderId="64" xfId="1" applyFont="1" applyFill="1" applyBorder="1" applyAlignment="1">
      <alignment horizontal="center" vertical="center"/>
    </xf>
    <xf numFmtId="0" fontId="20" fillId="6" borderId="17" xfId="1" applyFont="1" applyFill="1" applyBorder="1" applyAlignment="1">
      <alignment horizontal="center" vertical="center"/>
    </xf>
    <xf numFmtId="0" fontId="20" fillId="8" borderId="23" xfId="1" applyFont="1" applyFill="1" applyBorder="1" applyAlignment="1">
      <alignment horizontal="center"/>
    </xf>
    <xf numFmtId="0" fontId="20" fillId="6" borderId="35" xfId="1" applyFont="1" applyFill="1" applyBorder="1" applyAlignment="1">
      <alignment horizontal="center"/>
    </xf>
    <xf numFmtId="0" fontId="11" fillId="6" borderId="31" xfId="1" applyFont="1" applyFill="1" applyBorder="1" applyAlignment="1">
      <alignment horizontal="center" vertical="center"/>
    </xf>
    <xf numFmtId="0" fontId="20" fillId="6" borderId="23" xfId="1" applyFont="1" applyFill="1" applyBorder="1" applyAlignment="1">
      <alignment horizontal="center"/>
    </xf>
    <xf numFmtId="0" fontId="11" fillId="6" borderId="31" xfId="0" applyFont="1" applyFill="1" applyBorder="1"/>
    <xf numFmtId="0" fontId="11" fillId="6" borderId="33" xfId="1" applyFont="1" applyFill="1" applyBorder="1"/>
    <xf numFmtId="0" fontId="11" fillId="6" borderId="33" xfId="1" applyFont="1" applyFill="1" applyBorder="1" applyAlignment="1">
      <alignment horizontal="center"/>
    </xf>
    <xf numFmtId="0" fontId="11" fillId="6" borderId="28" xfId="1" applyFont="1" applyFill="1" applyBorder="1"/>
    <xf numFmtId="0" fontId="11" fillId="6" borderId="30" xfId="1" applyFont="1" applyFill="1" applyBorder="1"/>
    <xf numFmtId="0" fontId="11" fillId="6" borderId="23" xfId="1" applyFont="1" applyFill="1" applyBorder="1" applyAlignment="1">
      <alignment wrapText="1"/>
    </xf>
    <xf numFmtId="0" fontId="11" fillId="6" borderId="33" xfId="1" applyFont="1" applyFill="1" applyBorder="1" applyAlignment="1">
      <alignment horizontal="center" vertical="center"/>
    </xf>
    <xf numFmtId="0" fontId="20" fillId="6" borderId="52" xfId="1" applyFont="1" applyFill="1" applyBorder="1" applyAlignment="1">
      <alignment horizontal="center"/>
    </xf>
    <xf numFmtId="0" fontId="11" fillId="6" borderId="34" xfId="1" applyFont="1" applyFill="1" applyBorder="1" applyAlignment="1">
      <alignment horizontal="center" vertical="center" wrapText="1"/>
    </xf>
    <xf numFmtId="0" fontId="20" fillId="6" borderId="42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horizontal="right" wrapText="1"/>
    </xf>
    <xf numFmtId="0" fontId="21" fillId="8" borderId="33" xfId="1" applyFont="1" applyFill="1" applyBorder="1" applyAlignment="1">
      <alignment horizontal="center" vertical="center" wrapText="1"/>
    </xf>
    <xf numFmtId="0" fontId="11" fillId="8" borderId="34" xfId="1" applyFont="1" applyFill="1" applyBorder="1" applyAlignment="1">
      <alignment horizontal="center" vertical="center"/>
    </xf>
    <xf numFmtId="0" fontId="20" fillId="8" borderId="34" xfId="1" applyFont="1" applyFill="1" applyBorder="1" applyAlignment="1">
      <alignment horizontal="center" vertical="center"/>
    </xf>
    <xf numFmtId="0" fontId="20" fillId="6" borderId="60" xfId="1" applyFont="1" applyFill="1" applyBorder="1" applyAlignment="1">
      <alignment horizontal="center"/>
    </xf>
    <xf numFmtId="0" fontId="20" fillId="6" borderId="62" xfId="1" applyFont="1" applyFill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20" fillId="6" borderId="32" xfId="1" applyFont="1" applyFill="1" applyBorder="1" applyAlignment="1">
      <alignment horizontal="center" vertical="center"/>
    </xf>
    <xf numFmtId="0" fontId="11" fillId="6" borderId="34" xfId="1" applyFont="1" applyFill="1" applyBorder="1" applyAlignment="1">
      <alignment horizontal="center" vertical="center"/>
    </xf>
    <xf numFmtId="0" fontId="11" fillId="6" borderId="34" xfId="1" applyFont="1" applyFill="1" applyBorder="1"/>
    <xf numFmtId="0" fontId="5" fillId="0" borderId="34" xfId="1" applyFont="1" applyFill="1" applyBorder="1" applyAlignment="1">
      <alignment horizontal="center" vertical="center"/>
    </xf>
    <xf numFmtId="0" fontId="3" fillId="0" borderId="34" xfId="1" applyFont="1" applyBorder="1"/>
    <xf numFmtId="0" fontId="11" fillId="6" borderId="32" xfId="1" applyFont="1" applyFill="1" applyBorder="1" applyAlignment="1">
      <alignment horizontal="center" vertical="center" wrapText="1"/>
    </xf>
    <xf numFmtId="0" fontId="11" fillId="6" borderId="32" xfId="1" applyFont="1" applyFill="1" applyBorder="1"/>
    <xf numFmtId="0" fontId="20" fillId="6" borderId="13" xfId="1" applyFont="1" applyFill="1" applyBorder="1" applyAlignment="1">
      <alignment horizontal="center"/>
    </xf>
    <xf numFmtId="0" fontId="20" fillId="8" borderId="60" xfId="1" applyFont="1" applyFill="1" applyBorder="1" applyAlignment="1">
      <alignment horizontal="center" vertical="center"/>
    </xf>
    <xf numFmtId="0" fontId="20" fillId="6" borderId="62" xfId="1" applyFont="1" applyFill="1" applyBorder="1" applyAlignment="1">
      <alignment horizontal="center" vertical="center"/>
    </xf>
    <xf numFmtId="0" fontId="20" fillId="6" borderId="61" xfId="1" applyFont="1" applyFill="1" applyBorder="1" applyAlignment="1">
      <alignment horizontal="center" vertical="center"/>
    </xf>
    <xf numFmtId="0" fontId="20" fillId="6" borderId="60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/>
    </xf>
    <xf numFmtId="0" fontId="5" fillId="0" borderId="58" xfId="1" applyFont="1" applyBorder="1" applyAlignment="1">
      <alignment horizontal="center" vertical="center"/>
    </xf>
    <xf numFmtId="0" fontId="20" fillId="8" borderId="25" xfId="1" applyFont="1" applyFill="1" applyBorder="1" applyAlignment="1">
      <alignment horizontal="center" vertical="center" wrapText="1"/>
    </xf>
    <xf numFmtId="0" fontId="20" fillId="6" borderId="27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 wrapText="1"/>
    </xf>
    <xf numFmtId="0" fontId="7" fillId="0" borderId="26" xfId="1" applyFont="1" applyBorder="1"/>
    <xf numFmtId="0" fontId="20" fillId="6" borderId="31" xfId="1" applyFont="1" applyFill="1" applyBorder="1"/>
    <xf numFmtId="0" fontId="7" fillId="0" borderId="35" xfId="1" applyFont="1" applyBorder="1"/>
    <xf numFmtId="0" fontId="11" fillId="3" borderId="34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/>
    </xf>
    <xf numFmtId="0" fontId="11" fillId="0" borderId="31" xfId="1" applyFont="1" applyBorder="1" applyAlignment="1">
      <alignment horizontal="right" wrapText="1"/>
    </xf>
    <xf numFmtId="0" fontId="11" fillId="3" borderId="31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20" fillId="0" borderId="34" xfId="1" applyFont="1" applyBorder="1"/>
    <xf numFmtId="0" fontId="20" fillId="0" borderId="31" xfId="1" applyFont="1" applyBorder="1"/>
    <xf numFmtId="0" fontId="16" fillId="3" borderId="34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1" fillId="8" borderId="25" xfId="1" applyFont="1" applyFill="1" applyBorder="1" applyAlignment="1">
      <alignment horizontal="center" vertical="center" wrapText="1"/>
    </xf>
    <xf numFmtId="0" fontId="16" fillId="3" borderId="33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11" fillId="6" borderId="17" xfId="1" applyFont="1" applyFill="1" applyBorder="1" applyAlignment="1">
      <alignment horizontal="center" vertical="center" wrapText="1"/>
    </xf>
    <xf numFmtId="0" fontId="21" fillId="8" borderId="29" xfId="1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0" fontId="20" fillId="0" borderId="34" xfId="1" applyFont="1" applyFill="1" applyBorder="1"/>
    <xf numFmtId="0" fontId="3" fillId="0" borderId="52" xfId="1" applyFont="1" applyFill="1" applyBorder="1"/>
    <xf numFmtId="0" fontId="20" fillId="8" borderId="31" xfId="1" applyFont="1" applyFill="1" applyBorder="1" applyAlignment="1">
      <alignment horizontal="center"/>
    </xf>
    <xf numFmtId="0" fontId="3" fillId="0" borderId="42" xfId="1" applyFont="1" applyFill="1" applyBorder="1"/>
    <xf numFmtId="0" fontId="9" fillId="3" borderId="7" xfId="1" applyFont="1" applyFill="1" applyBorder="1" applyAlignment="1">
      <alignment horizontal="center" vertical="center" wrapText="1"/>
    </xf>
    <xf numFmtId="0" fontId="20" fillId="6" borderId="26" xfId="1" applyFont="1" applyFill="1" applyBorder="1"/>
    <xf numFmtId="0" fontId="11" fillId="6" borderId="42" xfId="1" applyFont="1" applyFill="1" applyBorder="1" applyAlignment="1">
      <alignment horizontal="center" vertical="center" wrapText="1"/>
    </xf>
    <xf numFmtId="0" fontId="6" fillId="5" borderId="29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34" xfId="2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wrapText="1"/>
    </xf>
    <xf numFmtId="0" fontId="2" fillId="6" borderId="3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3" fillId="3" borderId="31" xfId="1" applyFont="1" applyFill="1" applyBorder="1" applyAlignment="1">
      <alignment horizontal="center"/>
    </xf>
    <xf numFmtId="0" fontId="3" fillId="0" borderId="18" xfId="1" applyFont="1" applyBorder="1"/>
    <xf numFmtId="0" fontId="20" fillId="0" borderId="23" xfId="1" applyFont="1" applyBorder="1" applyAlignment="1">
      <alignment horizontal="center"/>
    </xf>
    <xf numFmtId="0" fontId="11" fillId="3" borderId="23" xfId="0" applyFont="1" applyFill="1" applyBorder="1" applyAlignment="1">
      <alignment wrapText="1"/>
    </xf>
    <xf numFmtId="0" fontId="20" fillId="3" borderId="23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20" fillId="0" borderId="31" xfId="1" applyFont="1" applyBorder="1" applyAlignment="1">
      <alignment horizontal="center"/>
    </xf>
    <xf numFmtId="0" fontId="11" fillId="3" borderId="31" xfId="0" applyFont="1" applyFill="1" applyBorder="1" applyAlignment="1">
      <alignment wrapText="1"/>
    </xf>
    <xf numFmtId="0" fontId="20" fillId="3" borderId="31" xfId="0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/>
    </xf>
    <xf numFmtId="0" fontId="11" fillId="3" borderId="35" xfId="1" applyFont="1" applyFill="1" applyBorder="1" applyAlignment="1">
      <alignment horizontal="center" vertical="center" wrapText="1"/>
    </xf>
    <xf numFmtId="0" fontId="11" fillId="3" borderId="31" xfId="0" applyFont="1" applyFill="1" applyBorder="1"/>
    <xf numFmtId="0" fontId="11" fillId="3" borderId="31" xfId="2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wrapText="1"/>
    </xf>
    <xf numFmtId="0" fontId="20" fillId="3" borderId="31" xfId="0" applyFont="1" applyFill="1" applyBorder="1" applyAlignment="1">
      <alignment horizontal="center" vertical="center" wrapText="1"/>
    </xf>
    <xf numFmtId="0" fontId="20" fillId="0" borderId="37" xfId="1" applyFont="1" applyBorder="1" applyAlignment="1">
      <alignment horizontal="center"/>
    </xf>
    <xf numFmtId="0" fontId="11" fillId="3" borderId="42" xfId="1" applyFont="1" applyFill="1" applyBorder="1" applyAlignment="1">
      <alignment wrapText="1"/>
    </xf>
    <xf numFmtId="0" fontId="20" fillId="3" borderId="42" xfId="0" applyFont="1" applyFill="1" applyBorder="1" applyAlignment="1">
      <alignment horizontal="center" vertical="center"/>
    </xf>
    <xf numFmtId="0" fontId="20" fillId="3" borderId="42" xfId="1" applyFont="1" applyFill="1" applyBorder="1" applyAlignment="1">
      <alignment horizontal="center" vertical="center" wrapText="1"/>
    </xf>
    <xf numFmtId="0" fontId="20" fillId="3" borderId="37" xfId="1" applyFont="1" applyFill="1" applyBorder="1" applyAlignment="1">
      <alignment horizontal="center" vertical="center" wrapText="1"/>
    </xf>
    <xf numFmtId="0" fontId="11" fillId="3" borderId="42" xfId="1" applyFont="1" applyFill="1" applyBorder="1" applyAlignment="1">
      <alignment horizontal="center" vertical="center" wrapText="1"/>
    </xf>
    <xf numFmtId="0" fontId="20" fillId="5" borderId="35" xfId="1" applyFont="1" applyFill="1" applyBorder="1" applyAlignment="1">
      <alignment horizontal="center"/>
    </xf>
    <xf numFmtId="0" fontId="11" fillId="5" borderId="31" xfId="1" applyFont="1" applyFill="1" applyBorder="1" applyAlignment="1">
      <alignment wrapText="1"/>
    </xf>
    <xf numFmtId="0" fontId="20" fillId="9" borderId="23" xfId="1" applyFont="1" applyFill="1" applyBorder="1" applyAlignment="1">
      <alignment horizontal="center" vertical="center" wrapText="1"/>
    </xf>
    <xf numFmtId="0" fontId="11" fillId="9" borderId="31" xfId="1" applyFont="1" applyFill="1" applyBorder="1" applyAlignment="1">
      <alignment horizontal="center" vertical="center" wrapText="1"/>
    </xf>
    <xf numFmtId="0" fontId="20" fillId="5" borderId="31" xfId="1" applyFont="1" applyFill="1" applyBorder="1" applyAlignment="1">
      <alignment horizontal="center"/>
    </xf>
    <xf numFmtId="0" fontId="20" fillId="9" borderId="31" xfId="1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horizontal="center" vertical="center" wrapText="1"/>
    </xf>
    <xf numFmtId="0" fontId="20" fillId="5" borderId="42" xfId="1" applyFont="1" applyFill="1" applyBorder="1" applyAlignment="1">
      <alignment horizontal="center"/>
    </xf>
    <xf numFmtId="0" fontId="11" fillId="5" borderId="42" xfId="1" applyFont="1" applyFill="1" applyBorder="1" applyAlignment="1">
      <alignment wrapText="1"/>
    </xf>
    <xf numFmtId="0" fontId="20" fillId="5" borderId="42" xfId="1" applyFont="1" applyFill="1" applyBorder="1" applyAlignment="1">
      <alignment horizontal="center" vertical="center"/>
    </xf>
    <xf numFmtId="0" fontId="20" fillId="5" borderId="42" xfId="1" applyFont="1" applyFill="1" applyBorder="1" applyAlignment="1">
      <alignment horizontal="center" vertical="center" wrapText="1"/>
    </xf>
    <xf numFmtId="0" fontId="11" fillId="5" borderId="42" xfId="1" applyFont="1" applyFill="1" applyBorder="1" applyAlignment="1">
      <alignment horizontal="center" vertical="center" wrapText="1"/>
    </xf>
    <xf numFmtId="0" fontId="11" fillId="9" borderId="42" xfId="1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/>
    </xf>
    <xf numFmtId="0" fontId="3" fillId="0" borderId="58" xfId="1" applyFont="1" applyBorder="1" applyAlignment="1">
      <alignment horizontal="center" vertical="center"/>
    </xf>
    <xf numFmtId="0" fontId="20" fillId="3" borderId="31" xfId="1" applyFont="1" applyFill="1" applyBorder="1" applyAlignment="1">
      <alignment wrapText="1"/>
    </xf>
    <xf numFmtId="0" fontId="20" fillId="3" borderId="3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right" wrapText="1"/>
    </xf>
    <xf numFmtId="0" fontId="21" fillId="5" borderId="29" xfId="1" applyFont="1" applyFill="1" applyBorder="1" applyAlignment="1">
      <alignment horizontal="center" vertical="center" wrapText="1"/>
    </xf>
    <xf numFmtId="0" fontId="20" fillId="0" borderId="31" xfId="2" applyFont="1" applyBorder="1" applyAlignment="1">
      <alignment horizontal="center"/>
    </xf>
    <xf numFmtId="0" fontId="10" fillId="6" borderId="34" xfId="1" applyFont="1" applyFill="1" applyBorder="1" applyAlignment="1">
      <alignment horizontal="center" vertical="center"/>
    </xf>
    <xf numFmtId="0" fontId="20" fillId="6" borderId="36" xfId="1" applyFont="1" applyFill="1" applyBorder="1" applyAlignment="1">
      <alignment horizontal="center" vertical="center"/>
    </xf>
    <xf numFmtId="0" fontId="20" fillId="6" borderId="36" xfId="1" applyFont="1" applyFill="1" applyBorder="1" applyAlignment="1">
      <alignment horizontal="center" vertical="center" wrapText="1"/>
    </xf>
    <xf numFmtId="0" fontId="7" fillId="0" borderId="34" xfId="1" applyFont="1" applyBorder="1"/>
    <xf numFmtId="0" fontId="12" fillId="7" borderId="9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11" fillId="6" borderId="13" xfId="1" applyFont="1" applyFill="1" applyBorder="1"/>
    <xf numFmtId="0" fontId="20" fillId="6" borderId="16" xfId="1" applyFont="1" applyFill="1" applyBorder="1" applyAlignment="1">
      <alignment horizontal="center" vertical="center" wrapText="1"/>
    </xf>
    <xf numFmtId="0" fontId="20" fillId="6" borderId="28" xfId="1" applyFont="1" applyFill="1" applyBorder="1" applyAlignment="1">
      <alignment horizontal="center"/>
    </xf>
    <xf numFmtId="0" fontId="20" fillId="6" borderId="32" xfId="1" applyFont="1" applyFill="1" applyBorder="1"/>
    <xf numFmtId="0" fontId="7" fillId="6" borderId="31" xfId="1" applyFont="1" applyFill="1" applyBorder="1" applyAlignment="1">
      <alignment horizontal="center" vertical="center"/>
    </xf>
    <xf numFmtId="0" fontId="5" fillId="6" borderId="31" xfId="1" applyFont="1" applyFill="1" applyBorder="1" applyAlignment="1">
      <alignment horizontal="center" vertical="center" wrapText="1"/>
    </xf>
    <xf numFmtId="0" fontId="5" fillId="6" borderId="31" xfId="0" applyFont="1" applyFill="1" applyBorder="1" applyAlignment="1"/>
    <xf numFmtId="0" fontId="5" fillId="6" borderId="31" xfId="1" applyFont="1" applyFill="1" applyBorder="1" applyAlignment="1">
      <alignment wrapText="1"/>
    </xf>
    <xf numFmtId="0" fontId="7" fillId="6" borderId="62" xfId="1" applyFont="1" applyFill="1" applyBorder="1" applyAlignment="1">
      <alignment horizontal="center"/>
    </xf>
    <xf numFmtId="0" fontId="5" fillId="6" borderId="23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/>
    </xf>
    <xf numFmtId="0" fontId="5" fillId="6" borderId="32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5" fillId="6" borderId="33" xfId="1" applyFont="1" applyFill="1" applyBorder="1" applyAlignment="1">
      <alignment horizontal="center" vertical="center" wrapText="1"/>
    </xf>
    <xf numFmtId="0" fontId="7" fillId="6" borderId="31" xfId="1" applyFont="1" applyFill="1" applyBorder="1" applyAlignment="1">
      <alignment horizontal="center"/>
    </xf>
    <xf numFmtId="0" fontId="5" fillId="6" borderId="32" xfId="1" applyFont="1" applyFill="1" applyBorder="1" applyAlignment="1">
      <alignment horizontal="center" vertical="center" wrapText="1"/>
    </xf>
    <xf numFmtId="0" fontId="7" fillId="6" borderId="30" xfId="1" applyFont="1" applyFill="1" applyBorder="1"/>
    <xf numFmtId="0" fontId="7" fillId="6" borderId="0" xfId="1" applyFont="1" applyFill="1"/>
    <xf numFmtId="0" fontId="7" fillId="6" borderId="61" xfId="1" applyFont="1" applyFill="1" applyBorder="1" applyAlignment="1">
      <alignment horizontal="center"/>
    </xf>
    <xf numFmtId="0" fontId="5" fillId="6" borderId="52" xfId="1" applyFont="1" applyFill="1" applyBorder="1" applyAlignment="1">
      <alignment wrapText="1"/>
    </xf>
    <xf numFmtId="0" fontId="7" fillId="6" borderId="13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 wrapText="1"/>
    </xf>
    <xf numFmtId="0" fontId="5" fillId="6" borderId="64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/>
    </xf>
    <xf numFmtId="0" fontId="5" fillId="6" borderId="66" xfId="1" applyFont="1" applyFill="1" applyBorder="1" applyAlignment="1">
      <alignment horizontal="center" vertical="center" wrapText="1"/>
    </xf>
    <xf numFmtId="0" fontId="7" fillId="6" borderId="16" xfId="1" applyFont="1" applyFill="1" applyBorder="1"/>
    <xf numFmtId="0" fontId="7" fillId="6" borderId="60" xfId="1" applyFont="1" applyFill="1" applyBorder="1" applyAlignment="1">
      <alignment horizontal="center"/>
    </xf>
    <xf numFmtId="0" fontId="7" fillId="8" borderId="60" xfId="1" applyFont="1" applyFill="1" applyBorder="1" applyAlignment="1">
      <alignment horizontal="center"/>
    </xf>
    <xf numFmtId="0" fontId="5" fillId="8" borderId="23" xfId="1" applyFont="1" applyFill="1" applyBorder="1" applyAlignment="1">
      <alignment wrapText="1"/>
    </xf>
    <xf numFmtId="0" fontId="7" fillId="8" borderId="23" xfId="1" applyFont="1" applyFill="1" applyBorder="1" applyAlignment="1">
      <alignment horizontal="center" vertical="center"/>
    </xf>
    <xf numFmtId="0" fontId="7" fillId="8" borderId="23" xfId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 wrapText="1"/>
    </xf>
    <xf numFmtId="0" fontId="5" fillId="8" borderId="64" xfId="1" applyFont="1" applyFill="1" applyBorder="1" applyAlignment="1">
      <alignment horizontal="center" vertical="center"/>
    </xf>
    <xf numFmtId="0" fontId="5" fillId="8" borderId="16" xfId="1" applyFont="1" applyFill="1" applyBorder="1" applyAlignment="1">
      <alignment horizontal="center" vertical="center"/>
    </xf>
    <xf numFmtId="0" fontId="5" fillId="8" borderId="65" xfId="1" applyFont="1" applyFill="1" applyBorder="1" applyAlignment="1">
      <alignment horizontal="center" vertical="center"/>
    </xf>
    <xf numFmtId="0" fontId="7" fillId="8" borderId="64" xfId="1" applyFont="1" applyFill="1" applyBorder="1" applyAlignment="1">
      <alignment horizontal="center" vertical="center"/>
    </xf>
    <xf numFmtId="0" fontId="7" fillId="8" borderId="16" xfId="1" applyFont="1" applyFill="1" applyBorder="1" applyAlignment="1">
      <alignment horizontal="center" vertical="center"/>
    </xf>
    <xf numFmtId="0" fontId="5" fillId="8" borderId="65" xfId="1" applyFont="1" applyFill="1" applyBorder="1" applyAlignment="1">
      <alignment horizontal="center" vertical="center" wrapText="1"/>
    </xf>
    <xf numFmtId="0" fontId="7" fillId="8" borderId="0" xfId="1" applyFont="1" applyFill="1" applyBorder="1"/>
    <xf numFmtId="0" fontId="7" fillId="8" borderId="7" xfId="1" applyFont="1" applyFill="1" applyBorder="1"/>
    <xf numFmtId="0" fontId="7" fillId="6" borderId="35" xfId="1" applyFont="1" applyFill="1" applyBorder="1" applyAlignment="1">
      <alignment horizontal="center"/>
    </xf>
    <xf numFmtId="0" fontId="5" fillId="6" borderId="28" xfId="1" applyFont="1" applyFill="1" applyBorder="1" applyAlignment="1">
      <alignment horizontal="center" vertical="center"/>
    </xf>
    <xf numFmtId="0" fontId="5" fillId="6" borderId="29" xfId="1" applyFont="1" applyFill="1" applyBorder="1" applyAlignment="1">
      <alignment horizontal="center" vertical="center" wrapText="1"/>
    </xf>
    <xf numFmtId="0" fontId="7" fillId="6" borderId="23" xfId="1" applyFont="1" applyFill="1" applyBorder="1" applyAlignment="1">
      <alignment horizontal="center"/>
    </xf>
    <xf numFmtId="0" fontId="5" fillId="6" borderId="30" xfId="1" applyFont="1" applyFill="1" applyBorder="1" applyAlignment="1">
      <alignment wrapText="1"/>
    </xf>
    <xf numFmtId="0" fontId="5" fillId="6" borderId="30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/>
    </xf>
    <xf numFmtId="0" fontId="7" fillId="6" borderId="15" xfId="1" applyFont="1" applyFill="1" applyBorder="1" applyAlignment="1">
      <alignment horizontal="center" vertical="center"/>
    </xf>
    <xf numFmtId="0" fontId="7" fillId="6" borderId="0" xfId="1" applyFont="1" applyFill="1" applyBorder="1"/>
    <xf numFmtId="0" fontId="5" fillId="8" borderId="33" xfId="1" applyFont="1" applyFill="1" applyBorder="1" applyAlignment="1">
      <alignment horizontal="center" vertical="center" wrapText="1"/>
    </xf>
    <xf numFmtId="0" fontId="18" fillId="0" borderId="33" xfId="1" applyFont="1" applyFill="1" applyBorder="1" applyAlignment="1">
      <alignment horizontal="center" vertical="center" wrapText="1"/>
    </xf>
    <xf numFmtId="0" fontId="5" fillId="8" borderId="29" xfId="1" applyFont="1" applyFill="1" applyBorder="1" applyAlignment="1">
      <alignment horizontal="center" vertical="center" wrapText="1"/>
    </xf>
    <xf numFmtId="0" fontId="11" fillId="4" borderId="33" xfId="1" applyFont="1" applyFill="1" applyBorder="1" applyAlignment="1">
      <alignment horizontal="center" vertical="center" wrapText="1"/>
    </xf>
    <xf numFmtId="0" fontId="22" fillId="6" borderId="30" xfId="0" applyNumberFormat="1" applyFont="1" applyFill="1" applyBorder="1" applyAlignment="1">
      <alignment horizontal="center" vertical="center"/>
    </xf>
    <xf numFmtId="0" fontId="22" fillId="6" borderId="30" xfId="0" applyNumberFormat="1" applyFont="1" applyFill="1" applyBorder="1" applyAlignment="1">
      <alignment horizontal="center" vertical="center" wrapText="1"/>
    </xf>
    <xf numFmtId="49" fontId="22" fillId="6" borderId="30" xfId="0" applyNumberFormat="1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vertical="center"/>
    </xf>
    <xf numFmtId="0" fontId="22" fillId="6" borderId="30" xfId="0" applyFont="1" applyFill="1" applyBorder="1" applyAlignment="1">
      <alignment horizontal="center" vertical="center"/>
    </xf>
    <xf numFmtId="49" fontId="23" fillId="6" borderId="30" xfId="0" applyNumberFormat="1" applyFont="1" applyFill="1" applyBorder="1" applyAlignment="1">
      <alignment vertical="center" wrapText="1"/>
    </xf>
    <xf numFmtId="49" fontId="23" fillId="6" borderId="30" xfId="0" applyNumberFormat="1" applyFont="1" applyFill="1" applyBorder="1" applyAlignment="1">
      <alignment horizontal="left" vertical="center" wrapText="1"/>
    </xf>
    <xf numFmtId="49" fontId="23" fillId="6" borderId="30" xfId="0" applyNumberFormat="1" applyFont="1" applyFill="1" applyBorder="1" applyAlignment="1">
      <alignment horizontal="left" vertical="center"/>
    </xf>
    <xf numFmtId="49" fontId="23" fillId="6" borderId="30" xfId="0" applyNumberFormat="1" applyFont="1" applyFill="1" applyBorder="1" applyAlignment="1">
      <alignment vertical="center"/>
    </xf>
    <xf numFmtId="0" fontId="23" fillId="6" borderId="30" xfId="0" applyFont="1" applyFill="1" applyBorder="1" applyAlignment="1">
      <alignment horizontal="center" vertical="center"/>
    </xf>
    <xf numFmtId="0" fontId="22" fillId="8" borderId="30" xfId="0" applyNumberFormat="1" applyFont="1" applyFill="1" applyBorder="1" applyAlignment="1">
      <alignment horizontal="center" vertical="center"/>
    </xf>
    <xf numFmtId="49" fontId="23" fillId="8" borderId="30" xfId="0" applyNumberFormat="1" applyFont="1" applyFill="1" applyBorder="1" applyAlignment="1">
      <alignment vertical="center" wrapText="1"/>
    </xf>
    <xf numFmtId="0" fontId="22" fillId="8" borderId="30" xfId="0" applyNumberFormat="1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/>
    </xf>
    <xf numFmtId="0" fontId="23" fillId="6" borderId="29" xfId="0" applyNumberFormat="1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vertical="center"/>
    </xf>
    <xf numFmtId="0" fontId="22" fillId="6" borderId="29" xfId="0" applyFont="1" applyFill="1" applyBorder="1" applyAlignment="1">
      <alignment horizontal="center" vertical="center"/>
    </xf>
    <xf numFmtId="0" fontId="3" fillId="0" borderId="26" xfId="1" applyFont="1" applyBorder="1"/>
    <xf numFmtId="0" fontId="12" fillId="8" borderId="29" xfId="1" applyFont="1" applyFill="1" applyBorder="1" applyAlignment="1">
      <alignment horizontal="center" vertical="center" wrapText="1"/>
    </xf>
    <xf numFmtId="0" fontId="3" fillId="0" borderId="47" xfId="1" applyFont="1" applyFill="1" applyBorder="1"/>
    <xf numFmtId="0" fontId="3" fillId="6" borderId="47" xfId="1" applyFont="1" applyFill="1" applyBorder="1"/>
    <xf numFmtId="0" fontId="3" fillId="0" borderId="47" xfId="1" applyFont="1" applyBorder="1"/>
    <xf numFmtId="0" fontId="3" fillId="6" borderId="11" xfId="1" applyFont="1" applyFill="1" applyBorder="1"/>
    <xf numFmtId="0" fontId="23" fillId="8" borderId="29" xfId="0" applyNumberFormat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6" fillId="6" borderId="30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vertical="center"/>
    </xf>
    <xf numFmtId="0" fontId="28" fillId="6" borderId="30" xfId="0" applyNumberFormat="1" applyFont="1" applyFill="1" applyBorder="1" applyAlignment="1">
      <alignment horizontal="center" vertical="center"/>
    </xf>
    <xf numFmtId="0" fontId="28" fillId="6" borderId="30" xfId="0" applyNumberFormat="1" applyFont="1" applyFill="1" applyBorder="1" applyAlignment="1">
      <alignment horizontal="center" vertical="center" wrapText="1"/>
    </xf>
    <xf numFmtId="0" fontId="29" fillId="6" borderId="30" xfId="0" applyNumberFormat="1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vertical="center"/>
    </xf>
    <xf numFmtId="0" fontId="28" fillId="6" borderId="30" xfId="0" applyFont="1" applyFill="1" applyBorder="1" applyAlignment="1">
      <alignment horizontal="center" vertical="center"/>
    </xf>
    <xf numFmtId="0" fontId="29" fillId="6" borderId="29" xfId="0" applyNumberFormat="1" applyFont="1" applyFill="1" applyBorder="1" applyAlignment="1">
      <alignment horizontal="center" vertical="center" wrapText="1"/>
    </xf>
    <xf numFmtId="0" fontId="17" fillId="6" borderId="32" xfId="1" applyFont="1" applyFill="1" applyBorder="1" applyAlignment="1">
      <alignment horizontal="center" vertical="center"/>
    </xf>
    <xf numFmtId="0" fontId="17" fillId="6" borderId="66" xfId="1" applyFont="1" applyFill="1" applyBorder="1" applyAlignment="1">
      <alignment horizontal="center" vertical="center"/>
    </xf>
    <xf numFmtId="0" fontId="11" fillId="8" borderId="16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 wrapText="1"/>
    </xf>
    <xf numFmtId="0" fontId="11" fillId="8" borderId="60" xfId="1" applyFont="1" applyFill="1" applyBorder="1" applyAlignment="1">
      <alignment horizontal="center" vertical="center" wrapText="1"/>
    </xf>
    <xf numFmtId="0" fontId="27" fillId="8" borderId="65" xfId="0" applyFont="1" applyFill="1" applyBorder="1" applyAlignment="1">
      <alignment horizontal="center" vertical="center" wrapText="1"/>
    </xf>
    <xf numFmtId="0" fontId="9" fillId="7" borderId="50" xfId="1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 wrapText="1"/>
    </xf>
    <xf numFmtId="0" fontId="20" fillId="6" borderId="32" xfId="1" applyFont="1" applyFill="1" applyBorder="1" applyAlignment="1">
      <alignment horizontal="center"/>
    </xf>
    <xf numFmtId="0" fontId="7" fillId="6" borderId="32" xfId="1" applyFont="1" applyFill="1" applyBorder="1" applyAlignment="1">
      <alignment horizontal="center"/>
    </xf>
    <xf numFmtId="0" fontId="7" fillId="6" borderId="66" xfId="1" applyFont="1" applyFill="1" applyBorder="1" applyAlignment="1">
      <alignment horizontal="center"/>
    </xf>
    <xf numFmtId="0" fontId="20" fillId="6" borderId="14" xfId="1" applyFont="1" applyFill="1" applyBorder="1" applyAlignment="1">
      <alignment horizontal="center"/>
    </xf>
    <xf numFmtId="0" fontId="20" fillId="6" borderId="66" xfId="1" applyFont="1" applyFill="1" applyBorder="1" applyAlignment="1">
      <alignment horizontal="center"/>
    </xf>
    <xf numFmtId="0" fontId="17" fillId="6" borderId="23" xfId="1" applyFont="1" applyFill="1" applyBorder="1" applyAlignment="1">
      <alignment horizontal="center" vertical="center"/>
    </xf>
    <xf numFmtId="0" fontId="20" fillId="6" borderId="66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wrapText="1"/>
    </xf>
    <xf numFmtId="0" fontId="20" fillId="6" borderId="63" xfId="1" applyFont="1" applyFill="1" applyBorder="1" applyAlignment="1">
      <alignment horizontal="center" vertical="center"/>
    </xf>
    <xf numFmtId="0" fontId="7" fillId="6" borderId="52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 wrapText="1"/>
    </xf>
    <xf numFmtId="0" fontId="5" fillId="6" borderId="30" xfId="0" applyFont="1" applyFill="1" applyBorder="1" applyAlignment="1"/>
    <xf numFmtId="0" fontId="7" fillId="6" borderId="11" xfId="1" applyFont="1" applyFill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/>
    </xf>
    <xf numFmtId="0" fontId="7" fillId="6" borderId="52" xfId="1" applyFont="1" applyFill="1" applyBorder="1" applyAlignment="1">
      <alignment horizontal="center" vertical="center" wrapText="1"/>
    </xf>
    <xf numFmtId="0" fontId="7" fillId="6" borderId="63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/>
    </xf>
    <xf numFmtId="0" fontId="7" fillId="6" borderId="53" xfId="1" applyFont="1" applyFill="1" applyBorder="1" applyAlignment="1">
      <alignment horizontal="center" vertical="center"/>
    </xf>
    <xf numFmtId="0" fontId="7" fillId="6" borderId="33" xfId="1" applyFont="1" applyFill="1" applyBorder="1" applyAlignment="1">
      <alignment horizontal="center" vertical="center"/>
    </xf>
    <xf numFmtId="0" fontId="7" fillId="6" borderId="33" xfId="1" applyFont="1" applyFill="1" applyBorder="1"/>
    <xf numFmtId="0" fontId="7" fillId="6" borderId="69" xfId="1" applyFont="1" applyFill="1" applyBorder="1" applyAlignment="1">
      <alignment horizontal="center" vertical="center"/>
    </xf>
    <xf numFmtId="0" fontId="7" fillId="6" borderId="68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6" borderId="29" xfId="1" applyFont="1" applyFill="1" applyBorder="1"/>
    <xf numFmtId="0" fontId="7" fillId="6" borderId="32" xfId="1" applyFont="1" applyFill="1" applyBorder="1" applyAlignment="1">
      <alignment horizontal="center" vertical="center"/>
    </xf>
    <xf numFmtId="0" fontId="7" fillId="6" borderId="69" xfId="1" applyFont="1" applyFill="1" applyBorder="1" applyAlignment="1">
      <alignment horizontal="center" vertical="center" wrapText="1"/>
    </xf>
    <xf numFmtId="0" fontId="11" fillId="6" borderId="30" xfId="1" applyFont="1" applyFill="1" applyBorder="1" applyAlignment="1">
      <alignment horizontal="center" wrapText="1"/>
    </xf>
    <xf numFmtId="0" fontId="7" fillId="6" borderId="62" xfId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wrapText="1"/>
    </xf>
    <xf numFmtId="0" fontId="7" fillId="6" borderId="66" xfId="1" applyFont="1" applyFill="1" applyBorder="1" applyAlignment="1">
      <alignment horizontal="center" vertical="center"/>
    </xf>
    <xf numFmtId="0" fontId="7" fillId="6" borderId="60" xfId="1" applyFont="1" applyFill="1" applyBorder="1" applyAlignment="1">
      <alignment horizontal="center" vertical="center"/>
    </xf>
    <xf numFmtId="0" fontId="7" fillId="6" borderId="61" xfId="1" applyFont="1" applyFill="1" applyBorder="1" applyAlignment="1">
      <alignment horizontal="center" vertical="center"/>
    </xf>
    <xf numFmtId="0" fontId="3" fillId="0" borderId="16" xfId="1" applyFont="1" applyBorder="1"/>
    <xf numFmtId="0" fontId="20" fillId="6" borderId="23" xfId="1" applyFont="1" applyFill="1" applyBorder="1"/>
    <xf numFmtId="0" fontId="22" fillId="6" borderId="3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/>
    </xf>
    <xf numFmtId="49" fontId="22" fillId="6" borderId="31" xfId="0" applyNumberFormat="1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/>
    </xf>
    <xf numFmtId="0" fontId="30" fillId="6" borderId="31" xfId="0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6" borderId="34" xfId="0" applyNumberFormat="1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vertical="center"/>
    </xf>
    <xf numFmtId="0" fontId="24" fillId="6" borderId="34" xfId="0" applyFont="1" applyFill="1" applyBorder="1" applyAlignment="1">
      <alignment vertical="center"/>
    </xf>
    <xf numFmtId="0" fontId="23" fillId="8" borderId="33" xfId="0" applyNumberFormat="1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0" fontId="23" fillId="6" borderId="33" xfId="0" applyNumberFormat="1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vertical="center"/>
    </xf>
    <xf numFmtId="0" fontId="22" fillId="6" borderId="33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/>
    </xf>
    <xf numFmtId="0" fontId="23" fillId="8" borderId="24" xfId="0" applyNumberFormat="1" applyFont="1" applyFill="1" applyBorder="1" applyAlignment="1">
      <alignment horizontal="center" vertical="center" wrapText="1"/>
    </xf>
    <xf numFmtId="0" fontId="23" fillId="6" borderId="32" xfId="0" applyNumberFormat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/>
    </xf>
    <xf numFmtId="0" fontId="22" fillId="8" borderId="25" xfId="0" applyNumberFormat="1" applyFont="1" applyFill="1" applyBorder="1" applyAlignment="1">
      <alignment horizontal="center" vertical="center" wrapText="1"/>
    </xf>
    <xf numFmtId="0" fontId="22" fillId="6" borderId="33" xfId="0" applyNumberFormat="1" applyFont="1" applyFill="1" applyBorder="1" applyAlignment="1">
      <alignment horizontal="center" vertical="center" wrapText="1"/>
    </xf>
    <xf numFmtId="0" fontId="7" fillId="6" borderId="39" xfId="1" applyFont="1" applyFill="1" applyBorder="1"/>
    <xf numFmtId="0" fontId="3" fillId="0" borderId="64" xfId="1" applyFont="1" applyBorder="1"/>
    <xf numFmtId="0" fontId="3" fillId="6" borderId="16" xfId="1" applyFont="1" applyFill="1" applyBorder="1"/>
    <xf numFmtId="0" fontId="5" fillId="3" borderId="35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5" fillId="6" borderId="34" xfId="0" applyFont="1" applyFill="1" applyBorder="1" applyAlignment="1">
      <alignment horizontal="center" vertical="center"/>
    </xf>
    <xf numFmtId="0" fontId="28" fillId="6" borderId="34" xfId="0" applyNumberFormat="1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vertical="center"/>
    </xf>
    <xf numFmtId="0" fontId="29" fillId="6" borderId="33" xfId="0" applyNumberFormat="1" applyFont="1" applyFill="1" applyBorder="1" applyAlignment="1">
      <alignment horizontal="center" vertical="center" wrapText="1"/>
    </xf>
    <xf numFmtId="0" fontId="29" fillId="6" borderId="3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8" fillId="6" borderId="33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vertical="center"/>
    </xf>
    <xf numFmtId="0" fontId="30" fillId="6" borderId="34" xfId="0" applyFont="1" applyFill="1" applyBorder="1" applyAlignment="1">
      <alignment vertical="center"/>
    </xf>
    <xf numFmtId="0" fontId="25" fillId="6" borderId="33" xfId="0" applyFont="1" applyFill="1" applyBorder="1" applyAlignment="1">
      <alignment vertical="center"/>
    </xf>
    <xf numFmtId="0" fontId="28" fillId="6" borderId="33" xfId="0" applyFont="1" applyFill="1" applyBorder="1" applyAlignment="1">
      <alignment vertical="center"/>
    </xf>
    <xf numFmtId="0" fontId="15" fillId="7" borderId="13" xfId="1" applyFont="1" applyFill="1" applyBorder="1" applyAlignment="1">
      <alignment horizontal="center" vertical="center"/>
    </xf>
    <xf numFmtId="0" fontId="15" fillId="7" borderId="14" xfId="1" applyFont="1" applyFill="1" applyBorder="1" applyAlignment="1">
      <alignment horizontal="center" vertical="center" wrapText="1"/>
    </xf>
    <xf numFmtId="0" fontId="20" fillId="8" borderId="6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 wrapText="1"/>
    </xf>
    <xf numFmtId="0" fontId="11" fillId="6" borderId="59" xfId="1" applyFont="1" applyFill="1" applyBorder="1" applyAlignment="1">
      <alignment horizontal="center" vertical="center" wrapText="1"/>
    </xf>
    <xf numFmtId="0" fontId="11" fillId="6" borderId="36" xfId="1" applyFont="1" applyFill="1" applyBorder="1" applyAlignment="1">
      <alignment horizontal="center" vertical="center" wrapText="1"/>
    </xf>
    <xf numFmtId="0" fontId="11" fillId="6" borderId="66" xfId="1" applyFont="1" applyFill="1" applyBorder="1" applyAlignment="1">
      <alignment horizontal="center" vertical="center" wrapText="1"/>
    </xf>
    <xf numFmtId="0" fontId="21" fillId="6" borderId="32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11" fillId="6" borderId="69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/>
    </xf>
    <xf numFmtId="0" fontId="20" fillId="6" borderId="21" xfId="1" applyFont="1" applyFill="1" applyBorder="1"/>
    <xf numFmtId="0" fontId="20" fillId="6" borderId="11" xfId="1" applyFont="1" applyFill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/>
    </xf>
    <xf numFmtId="0" fontId="20" fillId="6" borderId="68" xfId="1" applyFont="1" applyFill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 vertical="center" wrapText="1"/>
    </xf>
    <xf numFmtId="0" fontId="20" fillId="6" borderId="68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0" fontId="7" fillId="6" borderId="28" xfId="1" applyFont="1" applyFill="1" applyBorder="1"/>
    <xf numFmtId="0" fontId="7" fillId="6" borderId="32" xfId="1" applyFont="1" applyFill="1" applyBorder="1"/>
    <xf numFmtId="0" fontId="7" fillId="6" borderId="10" xfId="1" applyFont="1" applyFill="1" applyBorder="1" applyAlignment="1">
      <alignment horizontal="center" vertical="center"/>
    </xf>
    <xf numFmtId="0" fontId="11" fillId="6" borderId="32" xfId="1" applyFont="1" applyFill="1" applyBorder="1" applyAlignment="1">
      <alignment horizontal="center"/>
    </xf>
    <xf numFmtId="0" fontId="7" fillId="6" borderId="63" xfId="1" applyFont="1" applyFill="1" applyBorder="1" applyAlignment="1">
      <alignment horizontal="center" vertical="center"/>
    </xf>
    <xf numFmtId="0" fontId="7" fillId="6" borderId="29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 wrapText="1"/>
    </xf>
    <xf numFmtId="0" fontId="20" fillId="3" borderId="38" xfId="1" applyFont="1" applyFill="1" applyBorder="1" applyAlignment="1">
      <alignment horizontal="center" vertical="center" wrapText="1"/>
    </xf>
    <xf numFmtId="0" fontId="20" fillId="6" borderId="47" xfId="1" applyFont="1" applyFill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 wrapText="1"/>
    </xf>
    <xf numFmtId="0" fontId="7" fillId="6" borderId="26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3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7" borderId="23" xfId="0" applyFont="1" applyFill="1" applyBorder="1" applyAlignment="1">
      <alignment horizontal="center" vertical="center" textRotation="90"/>
    </xf>
    <xf numFmtId="0" fontId="7" fillId="7" borderId="42" xfId="0" applyFont="1" applyFill="1" applyBorder="1" applyAlignment="1">
      <alignment horizontal="center" vertical="center" textRotation="90"/>
    </xf>
    <xf numFmtId="0" fontId="7" fillId="7" borderId="1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textRotation="90"/>
    </xf>
    <xf numFmtId="0" fontId="5" fillId="7" borderId="42" xfId="0" applyFont="1" applyFill="1" applyBorder="1" applyAlignment="1">
      <alignment horizontal="center" vertical="center" textRotation="90"/>
    </xf>
    <xf numFmtId="0" fontId="3" fillId="7" borderId="23" xfId="0" applyFont="1" applyFill="1" applyBorder="1" applyAlignment="1">
      <alignment horizontal="center" vertical="center" textRotation="90"/>
    </xf>
    <xf numFmtId="0" fontId="3" fillId="7" borderId="42" xfId="0" applyFont="1" applyFill="1" applyBorder="1" applyAlignment="1">
      <alignment horizontal="center" vertical="center" textRotation="90"/>
    </xf>
    <xf numFmtId="0" fontId="9" fillId="7" borderId="2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 wrapText="1"/>
    </xf>
    <xf numFmtId="0" fontId="3" fillId="7" borderId="18" xfId="0" applyFont="1" applyFill="1" applyBorder="1" applyAlignment="1">
      <alignment horizontal="center" vertical="center" textRotation="90" wrapText="1"/>
    </xf>
    <xf numFmtId="0" fontId="2" fillId="7" borderId="24" xfId="0" applyFont="1" applyFill="1" applyBorder="1" applyAlignment="1">
      <alignment horizontal="center" vertical="center" textRotation="90"/>
    </xf>
    <xf numFmtId="0" fontId="2" fillId="7" borderId="43" xfId="0" applyFont="1" applyFill="1" applyBorder="1" applyAlignment="1">
      <alignment horizontal="center" vertical="center" textRotation="90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18" xfId="0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18" xfId="1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/>
    </xf>
    <xf numFmtId="0" fontId="7" fillId="7" borderId="18" xfId="0" applyFont="1" applyFill="1" applyBorder="1" applyAlignment="1">
      <alignment horizontal="center" vertical="center" textRotation="90"/>
    </xf>
    <xf numFmtId="0" fontId="15" fillId="7" borderId="1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90"/>
    </xf>
    <xf numFmtId="0" fontId="3" fillId="3" borderId="42" xfId="0" applyFont="1" applyFill="1" applyBorder="1" applyAlignment="1">
      <alignment horizontal="center" vertical="center" textRotation="90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5" fillId="0" borderId="6" xfId="2" applyFont="1" applyBorder="1" applyAlignment="1">
      <alignment horizontal="center" textRotation="90"/>
    </xf>
    <xf numFmtId="0" fontId="20" fillId="0" borderId="13" xfId="0" applyFont="1" applyBorder="1" applyAlignment="1">
      <alignment textRotation="90"/>
    </xf>
    <xf numFmtId="0" fontId="20" fillId="0" borderId="18" xfId="0" applyFont="1" applyBorder="1" applyAlignment="1">
      <alignment textRotation="9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 vertical="center" textRotation="90"/>
    </xf>
    <xf numFmtId="0" fontId="2" fillId="7" borderId="67" xfId="0" applyFont="1" applyFill="1" applyBorder="1" applyAlignment="1">
      <alignment horizontal="center" vertical="center" textRotation="90"/>
    </xf>
    <xf numFmtId="0" fontId="8" fillId="3" borderId="6" xfId="1" applyFont="1" applyFill="1" applyBorder="1" applyAlignment="1">
      <alignment horizontal="center" wrapText="1"/>
    </xf>
    <xf numFmtId="0" fontId="5" fillId="7" borderId="52" xfId="0" applyFont="1" applyFill="1" applyBorder="1" applyAlignment="1">
      <alignment horizontal="center" vertic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colors>
    <mruColors>
      <color rgb="FF00FF00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82"/>
  <sheetViews>
    <sheetView tabSelected="1" topLeftCell="A153" zoomScale="110" zoomScaleNormal="110" workbookViewId="0">
      <selection activeCell="B161" sqref="B161"/>
    </sheetView>
  </sheetViews>
  <sheetFormatPr defaultColWidth="8.25" defaultRowHeight="11.25"/>
  <cols>
    <col min="1" max="1" width="2.75" style="94" customWidth="1"/>
    <col min="2" max="2" width="40" style="94" customWidth="1"/>
    <col min="3" max="7" width="4.25" style="94" customWidth="1"/>
    <col min="8" max="8" width="3.25" style="94" customWidth="1"/>
    <col min="9" max="9" width="4.25" style="94" customWidth="1"/>
    <col min="10" max="10" width="3.75" style="94" customWidth="1"/>
    <col min="11" max="11" width="3.875" style="94" customWidth="1"/>
    <col min="12" max="12" width="3.75" style="94" customWidth="1"/>
    <col min="13" max="13" width="3.625" style="94" customWidth="1"/>
    <col min="14" max="14" width="3.875" style="94" customWidth="1"/>
    <col min="15" max="15" width="4.25" style="94" customWidth="1"/>
    <col min="16" max="16" width="3.75" style="94" customWidth="1"/>
    <col min="17" max="17" width="3.375" style="94" customWidth="1"/>
    <col min="18" max="18" width="4" style="94" customWidth="1"/>
    <col min="19" max="19" width="4.25" style="94" customWidth="1"/>
    <col min="20" max="20" width="3.75" style="94" customWidth="1"/>
    <col min="21" max="21" width="4.25" style="94" customWidth="1"/>
    <col min="22" max="22" width="4.75" style="108" customWidth="1"/>
    <col min="23" max="23" width="8.25" style="108" customWidth="1"/>
    <col min="24" max="62" width="8.25" style="108"/>
    <col min="63" max="16384" width="8.25" style="94"/>
  </cols>
  <sheetData>
    <row r="1" spans="1:23" ht="12" thickBot="1"/>
    <row r="2" spans="1:23" ht="12" thickBot="1">
      <c r="B2" s="850" t="s">
        <v>184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2"/>
    </row>
    <row r="3" spans="1:23" ht="12" thickBot="1">
      <c r="A3" s="853" t="s">
        <v>0</v>
      </c>
      <c r="B3" s="855" t="s">
        <v>1</v>
      </c>
      <c r="C3" s="857" t="s">
        <v>2</v>
      </c>
      <c r="D3" s="858"/>
      <c r="E3" s="858"/>
      <c r="F3" s="858"/>
      <c r="G3" s="859" t="s">
        <v>3</v>
      </c>
      <c r="H3" s="862" t="s">
        <v>4</v>
      </c>
      <c r="I3" s="865" t="s">
        <v>185</v>
      </c>
      <c r="J3" s="866"/>
      <c r="K3" s="866"/>
      <c r="L3" s="866"/>
      <c r="M3" s="866"/>
      <c r="N3" s="867"/>
      <c r="O3" s="865" t="s">
        <v>186</v>
      </c>
      <c r="P3" s="866"/>
      <c r="Q3" s="866"/>
      <c r="R3" s="866"/>
      <c r="S3" s="866"/>
      <c r="T3" s="866"/>
      <c r="U3" s="836" t="s">
        <v>5</v>
      </c>
      <c r="V3" s="462"/>
    </row>
    <row r="4" spans="1:23" ht="12" thickBot="1">
      <c r="A4" s="854"/>
      <c r="B4" s="856"/>
      <c r="C4" s="839" t="s">
        <v>6</v>
      </c>
      <c r="D4" s="841" t="s">
        <v>7</v>
      </c>
      <c r="E4" s="841" t="s">
        <v>8</v>
      </c>
      <c r="F4" s="843" t="s">
        <v>9</v>
      </c>
      <c r="G4" s="860"/>
      <c r="H4" s="863"/>
      <c r="I4" s="845" t="s">
        <v>10</v>
      </c>
      <c r="J4" s="846"/>
      <c r="K4" s="846"/>
      <c r="L4" s="845" t="s">
        <v>11</v>
      </c>
      <c r="M4" s="846"/>
      <c r="N4" s="847"/>
      <c r="O4" s="846" t="s">
        <v>12</v>
      </c>
      <c r="P4" s="846"/>
      <c r="Q4" s="846"/>
      <c r="R4" s="845" t="s">
        <v>13</v>
      </c>
      <c r="S4" s="846"/>
      <c r="T4" s="846"/>
      <c r="U4" s="837"/>
      <c r="V4" s="462"/>
    </row>
    <row r="5" spans="1:23" ht="21.75" thickBot="1">
      <c r="A5" s="111"/>
      <c r="B5" s="112"/>
      <c r="C5" s="840"/>
      <c r="D5" s="842"/>
      <c r="E5" s="842"/>
      <c r="F5" s="844"/>
      <c r="G5" s="861"/>
      <c r="H5" s="864"/>
      <c r="I5" s="1" t="s">
        <v>14</v>
      </c>
      <c r="J5" s="1" t="s">
        <v>15</v>
      </c>
      <c r="K5" s="2" t="s">
        <v>4</v>
      </c>
      <c r="L5" s="3" t="s">
        <v>14</v>
      </c>
      <c r="M5" s="1" t="s">
        <v>15</v>
      </c>
      <c r="N5" s="4" t="s">
        <v>4</v>
      </c>
      <c r="O5" s="1" t="s">
        <v>6</v>
      </c>
      <c r="P5" s="1" t="s">
        <v>15</v>
      </c>
      <c r="Q5" s="2" t="s">
        <v>4</v>
      </c>
      <c r="R5" s="3" t="s">
        <v>14</v>
      </c>
      <c r="S5" s="1" t="s">
        <v>15</v>
      </c>
      <c r="T5" s="2" t="s">
        <v>4</v>
      </c>
      <c r="U5" s="837"/>
      <c r="V5" s="462"/>
    </row>
    <row r="6" spans="1:23" ht="12" thickBot="1">
      <c r="A6" s="5" t="s">
        <v>16</v>
      </c>
      <c r="B6" s="6" t="s">
        <v>17</v>
      </c>
      <c r="C6" s="848"/>
      <c r="D6" s="849"/>
      <c r="E6" s="849"/>
      <c r="F6" s="849"/>
      <c r="G6" s="849"/>
      <c r="H6" s="849"/>
      <c r="I6" s="849"/>
      <c r="J6" s="849"/>
      <c r="K6" s="849"/>
      <c r="L6" s="849"/>
      <c r="M6" s="849"/>
      <c r="N6" s="849"/>
      <c r="O6" s="849"/>
      <c r="P6" s="849"/>
      <c r="Q6" s="849"/>
      <c r="R6" s="849"/>
      <c r="S6" s="849"/>
      <c r="T6" s="849"/>
      <c r="U6" s="838"/>
      <c r="V6" s="104"/>
    </row>
    <row r="7" spans="1:23">
      <c r="A7" s="113">
        <v>1</v>
      </c>
      <c r="B7" s="114" t="s">
        <v>22</v>
      </c>
      <c r="C7" s="115">
        <v>15</v>
      </c>
      <c r="D7" s="116">
        <v>25</v>
      </c>
      <c r="E7" s="21">
        <v>40</v>
      </c>
      <c r="F7" s="22">
        <v>50</v>
      </c>
      <c r="G7" s="117">
        <v>90</v>
      </c>
      <c r="H7" s="118">
        <v>4</v>
      </c>
      <c r="I7" s="115">
        <v>15</v>
      </c>
      <c r="J7" s="116">
        <v>25</v>
      </c>
      <c r="K7" s="120" t="s">
        <v>24</v>
      </c>
      <c r="L7" s="121"/>
      <c r="M7" s="122"/>
      <c r="N7" s="123"/>
      <c r="O7" s="124"/>
      <c r="P7" s="125"/>
      <c r="Q7" s="126"/>
      <c r="R7" s="127"/>
      <c r="S7" s="125"/>
      <c r="T7" s="126"/>
      <c r="U7" s="95" t="s">
        <v>132</v>
      </c>
      <c r="V7" s="504"/>
    </row>
    <row r="8" spans="1:23">
      <c r="A8" s="128">
        <v>2</v>
      </c>
      <c r="B8" s="129" t="s">
        <v>23</v>
      </c>
      <c r="C8" s="130">
        <v>20</v>
      </c>
      <c r="D8" s="131">
        <v>10</v>
      </c>
      <c r="E8" s="29">
        <v>30</v>
      </c>
      <c r="F8" s="24">
        <v>45</v>
      </c>
      <c r="G8" s="132">
        <v>75</v>
      </c>
      <c r="H8" s="56">
        <v>4</v>
      </c>
      <c r="I8" s="130">
        <v>20</v>
      </c>
      <c r="J8" s="131">
        <v>10</v>
      </c>
      <c r="K8" s="135">
        <v>4</v>
      </c>
      <c r="L8" s="136"/>
      <c r="M8" s="137"/>
      <c r="N8" s="138"/>
      <c r="O8" s="139"/>
      <c r="P8" s="140"/>
      <c r="Q8" s="75"/>
      <c r="R8" s="141"/>
      <c r="S8" s="140"/>
      <c r="T8" s="75"/>
      <c r="U8" s="96" t="s">
        <v>132</v>
      </c>
      <c r="V8" s="504"/>
    </row>
    <row r="9" spans="1:23" ht="12" thickBot="1">
      <c r="A9" s="142">
        <v>3</v>
      </c>
      <c r="B9" s="129" t="s">
        <v>25</v>
      </c>
      <c r="C9" s="130">
        <v>10</v>
      </c>
      <c r="D9" s="143">
        <v>20</v>
      </c>
      <c r="E9" s="29">
        <v>30</v>
      </c>
      <c r="F9" s="24">
        <v>40</v>
      </c>
      <c r="G9" s="144">
        <v>70</v>
      </c>
      <c r="H9" s="55">
        <v>4</v>
      </c>
      <c r="I9" s="133">
        <v>10</v>
      </c>
      <c r="J9" s="134">
        <v>20</v>
      </c>
      <c r="K9" s="145" t="s">
        <v>24</v>
      </c>
      <c r="L9" s="136"/>
      <c r="M9" s="137"/>
      <c r="N9" s="146"/>
      <c r="O9" s="124"/>
      <c r="P9" s="125"/>
      <c r="Q9" s="126"/>
      <c r="R9" s="127"/>
      <c r="S9" s="125"/>
      <c r="T9" s="126"/>
      <c r="U9" s="97" t="s">
        <v>133</v>
      </c>
      <c r="V9" s="504"/>
    </row>
    <row r="10" spans="1:23" ht="12" thickBot="1">
      <c r="A10" s="113">
        <v>4</v>
      </c>
      <c r="B10" s="147" t="s">
        <v>19</v>
      </c>
      <c r="C10" s="130">
        <v>20</v>
      </c>
      <c r="D10" s="131">
        <v>20</v>
      </c>
      <c r="E10" s="148">
        <v>40</v>
      </c>
      <c r="F10" s="149">
        <v>50</v>
      </c>
      <c r="G10" s="150">
        <v>90</v>
      </c>
      <c r="H10" s="151">
        <v>5</v>
      </c>
      <c r="I10" s="133">
        <v>20</v>
      </c>
      <c r="J10" s="134">
        <v>20</v>
      </c>
      <c r="K10" s="145" t="s">
        <v>20</v>
      </c>
      <c r="L10" s="136"/>
      <c r="M10" s="137"/>
      <c r="N10" s="146"/>
      <c r="O10" s="152"/>
      <c r="P10" s="153"/>
      <c r="Q10" s="154"/>
      <c r="R10" s="155"/>
      <c r="S10" s="153"/>
      <c r="T10" s="154"/>
      <c r="U10" s="98" t="s">
        <v>133</v>
      </c>
      <c r="V10" s="505"/>
      <c r="W10" s="106"/>
    </row>
    <row r="11" spans="1:23">
      <c r="A11" s="113">
        <v>5</v>
      </c>
      <c r="B11" s="129" t="s">
        <v>26</v>
      </c>
      <c r="C11" s="130">
        <v>15</v>
      </c>
      <c r="D11" s="131">
        <v>20</v>
      </c>
      <c r="E11" s="29">
        <v>35</v>
      </c>
      <c r="F11" s="24">
        <v>30</v>
      </c>
      <c r="G11" s="132">
        <v>65</v>
      </c>
      <c r="H11" s="56">
        <v>3</v>
      </c>
      <c r="I11" s="130">
        <v>15</v>
      </c>
      <c r="J11" s="131">
        <v>20</v>
      </c>
      <c r="K11" s="145">
        <v>3</v>
      </c>
      <c r="L11" s="136"/>
      <c r="M11" s="137"/>
      <c r="N11" s="146"/>
      <c r="O11" s="139"/>
      <c r="P11" s="140"/>
      <c r="Q11" s="75"/>
      <c r="R11" s="141"/>
      <c r="S11" s="140"/>
      <c r="T11" s="75"/>
      <c r="U11" s="96" t="s">
        <v>136</v>
      </c>
      <c r="V11" s="504"/>
      <c r="W11" s="106"/>
    </row>
    <row r="12" spans="1:23">
      <c r="A12" s="128">
        <v>6</v>
      </c>
      <c r="B12" s="156" t="s">
        <v>28</v>
      </c>
      <c r="C12" s="130">
        <v>15</v>
      </c>
      <c r="D12" s="143">
        <v>30</v>
      </c>
      <c r="E12" s="29">
        <v>45</v>
      </c>
      <c r="F12" s="24">
        <v>35</v>
      </c>
      <c r="G12" s="132">
        <v>80</v>
      </c>
      <c r="H12" s="56">
        <v>4</v>
      </c>
      <c r="I12" s="157">
        <v>15</v>
      </c>
      <c r="J12" s="158">
        <v>30</v>
      </c>
      <c r="K12" s="159">
        <v>4</v>
      </c>
      <c r="L12" s="160"/>
      <c r="M12" s="108"/>
      <c r="N12" s="161"/>
      <c r="O12" s="139"/>
      <c r="P12" s="140"/>
      <c r="Q12" s="75"/>
      <c r="R12" s="141"/>
      <c r="S12" s="140"/>
      <c r="T12" s="75"/>
      <c r="U12" s="96" t="s">
        <v>133</v>
      </c>
      <c r="V12" s="504"/>
      <c r="W12" s="106"/>
    </row>
    <row r="13" spans="1:23" ht="12" thickBot="1">
      <c r="A13" s="142">
        <v>7</v>
      </c>
      <c r="B13" s="147" t="s">
        <v>18</v>
      </c>
      <c r="C13" s="130">
        <v>30</v>
      </c>
      <c r="D13" s="143"/>
      <c r="E13" s="162">
        <v>30</v>
      </c>
      <c r="F13" s="163">
        <v>30</v>
      </c>
      <c r="G13" s="164">
        <v>60</v>
      </c>
      <c r="H13" s="151">
        <v>3</v>
      </c>
      <c r="I13" s="119">
        <v>30</v>
      </c>
      <c r="J13" s="165"/>
      <c r="K13" s="166">
        <v>3</v>
      </c>
      <c r="L13" s="136"/>
      <c r="M13" s="137"/>
      <c r="N13" s="167"/>
      <c r="O13" s="152"/>
      <c r="P13" s="153"/>
      <c r="Q13" s="168"/>
      <c r="R13" s="155"/>
      <c r="S13" s="153"/>
      <c r="T13" s="168"/>
      <c r="U13" s="98" t="s">
        <v>163</v>
      </c>
      <c r="V13" s="505"/>
      <c r="W13" s="106"/>
    </row>
    <row r="14" spans="1:23" ht="12" thickBot="1">
      <c r="A14" s="113">
        <v>8</v>
      </c>
      <c r="B14" s="129" t="s">
        <v>27</v>
      </c>
      <c r="C14" s="130">
        <v>15</v>
      </c>
      <c r="D14" s="131">
        <v>15</v>
      </c>
      <c r="E14" s="29">
        <v>30</v>
      </c>
      <c r="F14" s="24">
        <v>40</v>
      </c>
      <c r="G14" s="132">
        <v>70</v>
      </c>
      <c r="H14" s="56">
        <v>4</v>
      </c>
      <c r="I14" s="160"/>
      <c r="J14" s="108"/>
      <c r="K14" s="161"/>
      <c r="L14" s="169">
        <v>15</v>
      </c>
      <c r="M14" s="170">
        <v>15</v>
      </c>
      <c r="N14" s="171" t="s">
        <v>24</v>
      </c>
      <c r="O14" s="139"/>
      <c r="P14" s="140"/>
      <c r="Q14" s="75"/>
      <c r="R14" s="141"/>
      <c r="S14" s="140"/>
      <c r="T14" s="75"/>
      <c r="U14" s="96" t="s">
        <v>133</v>
      </c>
      <c r="V14" s="504"/>
      <c r="W14" s="106"/>
    </row>
    <row r="15" spans="1:23" ht="12" thickBot="1">
      <c r="A15" s="113">
        <v>9</v>
      </c>
      <c r="B15" s="156" t="s">
        <v>29</v>
      </c>
      <c r="C15" s="130">
        <v>15</v>
      </c>
      <c r="D15" s="143">
        <v>15</v>
      </c>
      <c r="E15" s="29">
        <v>30</v>
      </c>
      <c r="F15" s="24">
        <v>20</v>
      </c>
      <c r="G15" s="132">
        <v>50</v>
      </c>
      <c r="H15" s="56">
        <v>3</v>
      </c>
      <c r="I15" s="136"/>
      <c r="J15" s="137"/>
      <c r="K15" s="172"/>
      <c r="L15" s="157">
        <v>15</v>
      </c>
      <c r="M15" s="173">
        <v>15</v>
      </c>
      <c r="N15" s="174" t="s">
        <v>30</v>
      </c>
      <c r="O15" s="139"/>
      <c r="P15" s="140"/>
      <c r="Q15" s="75"/>
      <c r="R15" s="141"/>
      <c r="S15" s="140"/>
      <c r="T15" s="75"/>
      <c r="U15" s="96" t="s">
        <v>133</v>
      </c>
      <c r="V15" s="504"/>
      <c r="W15" s="106"/>
    </row>
    <row r="16" spans="1:23" ht="12" thickBot="1">
      <c r="A16" s="113">
        <v>10</v>
      </c>
      <c r="B16" s="30" t="s">
        <v>31</v>
      </c>
      <c r="C16" s="25">
        <v>10</v>
      </c>
      <c r="D16" s="23">
        <v>20</v>
      </c>
      <c r="E16" s="24">
        <v>30</v>
      </c>
      <c r="F16" s="24">
        <v>40</v>
      </c>
      <c r="G16" s="132">
        <v>70</v>
      </c>
      <c r="H16" s="56">
        <v>4</v>
      </c>
      <c r="I16" s="27"/>
      <c r="J16" s="27"/>
      <c r="K16" s="175"/>
      <c r="L16" s="26">
        <v>10</v>
      </c>
      <c r="M16" s="27">
        <v>20</v>
      </c>
      <c r="N16" s="176" t="s">
        <v>24</v>
      </c>
      <c r="O16" s="139"/>
      <c r="P16" s="140"/>
      <c r="Q16" s="75"/>
      <c r="R16" s="141"/>
      <c r="S16" s="140"/>
      <c r="T16" s="75"/>
      <c r="U16" s="96" t="s">
        <v>136</v>
      </c>
      <c r="V16" s="504"/>
      <c r="W16" s="106"/>
    </row>
    <row r="17" spans="1:62" ht="12" thickBot="1">
      <c r="A17" s="177" t="s">
        <v>32</v>
      </c>
      <c r="B17" s="178" t="s">
        <v>33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508"/>
      <c r="V17" s="506"/>
      <c r="W17" s="106"/>
    </row>
    <row r="18" spans="1:62">
      <c r="A18" s="179">
        <v>11</v>
      </c>
      <c r="B18" s="180" t="s">
        <v>34</v>
      </c>
      <c r="C18" s="181">
        <v>30</v>
      </c>
      <c r="D18" s="182"/>
      <c r="E18" s="183">
        <v>30</v>
      </c>
      <c r="F18" s="184">
        <v>30</v>
      </c>
      <c r="G18" s="185">
        <v>60</v>
      </c>
      <c r="H18" s="186">
        <v>3</v>
      </c>
      <c r="I18" s="192">
        <v>30</v>
      </c>
      <c r="J18" s="187"/>
      <c r="K18" s="188">
        <v>3</v>
      </c>
      <c r="L18" s="189"/>
      <c r="M18" s="187"/>
      <c r="N18" s="190"/>
      <c r="O18" s="189"/>
      <c r="P18" s="187"/>
      <c r="Q18" s="190"/>
      <c r="R18" s="189"/>
      <c r="S18" s="187"/>
      <c r="T18" s="502"/>
      <c r="U18" s="99" t="s">
        <v>133</v>
      </c>
      <c r="V18" s="507"/>
      <c r="W18" s="106"/>
    </row>
    <row r="19" spans="1:62">
      <c r="A19" s="191">
        <v>12</v>
      </c>
      <c r="B19" s="180" t="s">
        <v>35</v>
      </c>
      <c r="C19" s="189"/>
      <c r="D19" s="182">
        <v>15</v>
      </c>
      <c r="E19" s="183">
        <v>15</v>
      </c>
      <c r="F19" s="184">
        <v>15</v>
      </c>
      <c r="G19" s="185">
        <v>30</v>
      </c>
      <c r="H19" s="186">
        <v>2</v>
      </c>
      <c r="I19" s="192"/>
      <c r="J19" s="187"/>
      <c r="K19" s="190"/>
      <c r="L19" s="189"/>
      <c r="M19" s="187">
        <v>15</v>
      </c>
      <c r="N19" s="188">
        <v>2</v>
      </c>
      <c r="O19" s="189"/>
      <c r="P19" s="187"/>
      <c r="Q19" s="190"/>
      <c r="R19" s="189"/>
      <c r="S19" s="187"/>
      <c r="T19" s="502"/>
      <c r="U19" s="99"/>
      <c r="V19" s="507"/>
      <c r="W19" s="106"/>
    </row>
    <row r="20" spans="1:62">
      <c r="A20" s="191">
        <v>13</v>
      </c>
      <c r="B20" s="180" t="s">
        <v>36</v>
      </c>
      <c r="C20" s="189"/>
      <c r="D20" s="182"/>
      <c r="E20" s="193"/>
      <c r="F20" s="184" t="s">
        <v>147</v>
      </c>
      <c r="G20" s="185" t="s">
        <v>147</v>
      </c>
      <c r="H20" s="186">
        <v>10</v>
      </c>
      <c r="I20" s="192"/>
      <c r="J20" s="187"/>
      <c r="K20" s="190"/>
      <c r="L20" s="189"/>
      <c r="M20" s="187"/>
      <c r="N20" s="190"/>
      <c r="O20" s="189"/>
      <c r="P20" s="182" t="s">
        <v>37</v>
      </c>
      <c r="Q20" s="194">
        <v>5</v>
      </c>
      <c r="R20" s="189"/>
      <c r="S20" s="182" t="s">
        <v>37</v>
      </c>
      <c r="T20" s="193">
        <v>5</v>
      </c>
      <c r="U20" s="99"/>
      <c r="V20" s="507"/>
      <c r="W20" s="106"/>
    </row>
    <row r="21" spans="1:62" ht="12" thickBot="1">
      <c r="A21" s="195">
        <v>14</v>
      </c>
      <c r="B21" s="196" t="s">
        <v>38</v>
      </c>
      <c r="C21" s="197"/>
      <c r="D21" s="198"/>
      <c r="E21" s="199"/>
      <c r="F21" s="200">
        <v>120</v>
      </c>
      <c r="G21" s="201">
        <v>120</v>
      </c>
      <c r="H21" s="202">
        <v>10</v>
      </c>
      <c r="I21" s="203"/>
      <c r="J21" s="204"/>
      <c r="K21" s="205"/>
      <c r="L21" s="197"/>
      <c r="M21" s="204"/>
      <c r="N21" s="205"/>
      <c r="O21" s="197"/>
      <c r="P21" s="204"/>
      <c r="Q21" s="205"/>
      <c r="R21" s="197"/>
      <c r="S21" s="204" t="s">
        <v>39</v>
      </c>
      <c r="T21" s="199" t="s">
        <v>40</v>
      </c>
      <c r="U21" s="100"/>
      <c r="V21" s="507"/>
      <c r="W21" s="106"/>
    </row>
    <row r="22" spans="1:62">
      <c r="A22" s="206" t="s">
        <v>41</v>
      </c>
      <c r="B22" s="207" t="s">
        <v>42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509"/>
      <c r="V22" s="506"/>
      <c r="W22" s="106"/>
    </row>
    <row r="23" spans="1:62" s="108" customFormat="1">
      <c r="A23" s="7">
        <v>15</v>
      </c>
      <c r="B23" s="246" t="s">
        <v>43</v>
      </c>
      <c r="C23" s="23"/>
      <c r="D23" s="29">
        <v>30</v>
      </c>
      <c r="E23" s="29">
        <v>30</v>
      </c>
      <c r="F23" s="29">
        <v>20</v>
      </c>
      <c r="G23" s="58">
        <v>50</v>
      </c>
      <c r="H23" s="31">
        <v>2</v>
      </c>
      <c r="I23" s="49"/>
      <c r="J23" s="49"/>
      <c r="K23" s="208"/>
      <c r="L23" s="49"/>
      <c r="M23" s="49"/>
      <c r="N23" s="208"/>
      <c r="O23" s="49"/>
      <c r="P23" s="23">
        <v>30</v>
      </c>
      <c r="Q23" s="31">
        <v>2</v>
      </c>
      <c r="R23" s="49"/>
      <c r="S23" s="49"/>
      <c r="T23" s="75"/>
      <c r="U23" s="510"/>
      <c r="V23" s="504"/>
      <c r="W23" s="106"/>
    </row>
    <row r="24" spans="1:62" ht="14.45" customHeight="1" thickBot="1">
      <c r="A24" s="8"/>
      <c r="B24" s="9" t="s">
        <v>44</v>
      </c>
      <c r="C24" s="243">
        <f>SUM(C7:C23)</f>
        <v>195</v>
      </c>
      <c r="D24" s="243">
        <f>SUM(D7:D23)</f>
        <v>220</v>
      </c>
      <c r="E24" s="243">
        <f>SUM(E7:E23)</f>
        <v>415</v>
      </c>
      <c r="F24" s="243">
        <f>SUM(F7:F23)</f>
        <v>565</v>
      </c>
      <c r="G24" s="243">
        <f>SUM(G7:G23)</f>
        <v>980</v>
      </c>
      <c r="H24" s="243">
        <v>65</v>
      </c>
      <c r="I24" s="244">
        <f>SUM(I7:I23)</f>
        <v>155</v>
      </c>
      <c r="J24" s="244">
        <f>SUM(J7:J23)</f>
        <v>125</v>
      </c>
      <c r="K24" s="245">
        <v>30</v>
      </c>
      <c r="L24" s="50">
        <f>SUM(L13:L23)</f>
        <v>40</v>
      </c>
      <c r="M24" s="51">
        <f>SUM(M13:M23)</f>
        <v>65</v>
      </c>
      <c r="N24" s="69">
        <v>13</v>
      </c>
      <c r="O24" s="50"/>
      <c r="P24" s="51"/>
      <c r="Q24" s="69">
        <v>7</v>
      </c>
      <c r="R24" s="50"/>
      <c r="S24" s="51"/>
      <c r="T24" s="503">
        <v>15</v>
      </c>
      <c r="U24" s="511"/>
      <c r="V24" s="104"/>
      <c r="W24" s="106"/>
    </row>
    <row r="25" spans="1:62" s="101" customFormat="1" ht="2.4500000000000002" hidden="1" customHeight="1" thickBot="1">
      <c r="A25" s="10"/>
      <c r="B25" s="11"/>
      <c r="C25" s="10"/>
      <c r="D25" s="12"/>
      <c r="E25" s="12"/>
      <c r="F25" s="12"/>
      <c r="G25" s="12"/>
      <c r="H25" s="13"/>
      <c r="I25" s="14"/>
      <c r="J25" s="14"/>
      <c r="K25" s="15"/>
      <c r="L25" s="14"/>
      <c r="M25" s="14"/>
      <c r="N25" s="15"/>
      <c r="O25" s="14"/>
      <c r="P25" s="14"/>
      <c r="Q25" s="15"/>
      <c r="R25" s="14"/>
      <c r="S25" s="14"/>
      <c r="T25" s="15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</row>
    <row r="26" spans="1:62" ht="12" hidden="1" thickBot="1">
      <c r="C26" s="10"/>
      <c r="D26" s="12"/>
      <c r="E26" s="12"/>
      <c r="F26" s="12"/>
      <c r="G26" s="12"/>
      <c r="H26" s="13"/>
      <c r="I26" s="14"/>
      <c r="J26" s="14"/>
      <c r="K26" s="15"/>
      <c r="L26" s="14"/>
      <c r="M26" s="14"/>
      <c r="N26" s="15"/>
      <c r="O26" s="14"/>
      <c r="P26" s="14"/>
      <c r="Q26" s="15"/>
      <c r="R26" s="14"/>
      <c r="S26" s="14"/>
      <c r="T26" s="15"/>
    </row>
    <row r="27" spans="1:62" s="101" customFormat="1" ht="14.45" customHeight="1" thickBot="1">
      <c r="A27" s="16" t="s">
        <v>21</v>
      </c>
      <c r="B27" s="17" t="s">
        <v>45</v>
      </c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</row>
    <row r="28" spans="1:62" s="102" customFormat="1" ht="12" hidden="1" thickBot="1">
      <c r="A28" s="10"/>
      <c r="B28" s="11"/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</row>
    <row r="29" spans="1:62" s="101" customFormat="1" ht="11.45" customHeight="1" thickBot="1">
      <c r="A29" s="829" t="s">
        <v>46</v>
      </c>
      <c r="B29" s="830"/>
      <c r="C29" s="832" t="s">
        <v>6</v>
      </c>
      <c r="D29" s="832" t="s">
        <v>7</v>
      </c>
      <c r="E29" s="832" t="s">
        <v>8</v>
      </c>
      <c r="F29" s="832" t="s">
        <v>9</v>
      </c>
      <c r="G29" s="834" t="s">
        <v>3</v>
      </c>
      <c r="H29" s="821" t="s">
        <v>4</v>
      </c>
      <c r="I29" s="823" t="s">
        <v>47</v>
      </c>
      <c r="J29" s="824"/>
      <c r="K29" s="825"/>
      <c r="L29" s="823" t="s">
        <v>48</v>
      </c>
      <c r="M29" s="824"/>
      <c r="N29" s="825"/>
      <c r="O29" s="823" t="s">
        <v>49</v>
      </c>
      <c r="P29" s="824"/>
      <c r="Q29" s="825"/>
      <c r="R29" s="823" t="s">
        <v>50</v>
      </c>
      <c r="S29" s="824"/>
      <c r="T29" s="824"/>
      <c r="U29" s="220"/>
      <c r="V29" s="219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</row>
    <row r="30" spans="1:62" s="101" customFormat="1" ht="17.45" customHeight="1" thickBot="1">
      <c r="A30" s="831"/>
      <c r="B30" s="831"/>
      <c r="C30" s="833"/>
      <c r="D30" s="833"/>
      <c r="E30" s="833"/>
      <c r="F30" s="833"/>
      <c r="G30" s="835"/>
      <c r="H30" s="822"/>
      <c r="I30" s="18" t="s">
        <v>14</v>
      </c>
      <c r="J30" s="19" t="s">
        <v>15</v>
      </c>
      <c r="K30" s="499" t="s">
        <v>4</v>
      </c>
      <c r="L30" s="19" t="s">
        <v>14</v>
      </c>
      <c r="M30" s="19" t="s">
        <v>15</v>
      </c>
      <c r="N30" s="499" t="s">
        <v>4</v>
      </c>
      <c r="O30" s="19" t="s">
        <v>6</v>
      </c>
      <c r="P30" s="19" t="s">
        <v>15</v>
      </c>
      <c r="Q30" s="499" t="s">
        <v>4</v>
      </c>
      <c r="R30" s="19" t="s">
        <v>14</v>
      </c>
      <c r="S30" s="19" t="s">
        <v>15</v>
      </c>
      <c r="T30" s="491" t="s">
        <v>4</v>
      </c>
      <c r="U30" s="496"/>
      <c r="V30" s="219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</row>
    <row r="31" spans="1:62" s="414" customFormat="1" ht="14.25" customHeight="1">
      <c r="A31" s="437">
        <v>16</v>
      </c>
      <c r="B31" s="415" t="s">
        <v>149</v>
      </c>
      <c r="C31" s="404">
        <v>35</v>
      </c>
      <c r="D31" s="405">
        <v>65</v>
      </c>
      <c r="E31" s="405">
        <v>100</v>
      </c>
      <c r="F31" s="405">
        <v>100</v>
      </c>
      <c r="G31" s="407">
        <v>200</v>
      </c>
      <c r="H31" s="407">
        <v>10</v>
      </c>
      <c r="I31" s="453"/>
      <c r="J31" s="409"/>
      <c r="K31" s="410"/>
      <c r="L31" s="454">
        <v>35</v>
      </c>
      <c r="M31" s="412"/>
      <c r="N31" s="410">
        <v>3</v>
      </c>
      <c r="O31" s="454"/>
      <c r="P31" s="412">
        <v>35</v>
      </c>
      <c r="Q31" s="410">
        <v>3</v>
      </c>
      <c r="R31" s="454"/>
      <c r="S31" s="412">
        <v>30</v>
      </c>
      <c r="T31" s="413" t="s">
        <v>24</v>
      </c>
      <c r="U31" s="497" t="s">
        <v>133</v>
      </c>
      <c r="V31" s="495"/>
    </row>
    <row r="32" spans="1:62" s="364" customFormat="1">
      <c r="A32" s="391">
        <v>17</v>
      </c>
      <c r="B32" s="374" t="s">
        <v>51</v>
      </c>
      <c r="C32" s="383">
        <v>100</v>
      </c>
      <c r="D32" s="322">
        <v>180</v>
      </c>
      <c r="E32" s="322">
        <v>280</v>
      </c>
      <c r="F32" s="322">
        <v>200</v>
      </c>
      <c r="G32" s="322">
        <v>480</v>
      </c>
      <c r="H32" s="376">
        <v>12</v>
      </c>
      <c r="I32" s="361"/>
      <c r="J32" s="359"/>
      <c r="K32" s="419"/>
      <c r="L32" s="361">
        <v>25</v>
      </c>
      <c r="M32" s="359">
        <v>45</v>
      </c>
      <c r="N32" s="382">
        <v>3</v>
      </c>
      <c r="O32" s="361">
        <v>50</v>
      </c>
      <c r="P32" s="359">
        <v>90</v>
      </c>
      <c r="Q32" s="382">
        <v>5</v>
      </c>
      <c r="R32" s="361">
        <v>25</v>
      </c>
      <c r="S32" s="359">
        <v>45</v>
      </c>
      <c r="T32" s="360" t="s">
        <v>24</v>
      </c>
      <c r="U32" s="477"/>
      <c r="V32" s="388"/>
    </row>
    <row r="33" spans="1:62" s="373" customFormat="1" ht="12" thickBot="1">
      <c r="A33" s="391">
        <v>18</v>
      </c>
      <c r="B33" s="365" t="s">
        <v>52</v>
      </c>
      <c r="C33" s="366">
        <v>15</v>
      </c>
      <c r="D33" s="366">
        <v>15</v>
      </c>
      <c r="E33" s="331">
        <v>30</v>
      </c>
      <c r="F33" s="331">
        <v>30</v>
      </c>
      <c r="G33" s="367">
        <v>60</v>
      </c>
      <c r="H33" s="367">
        <v>3</v>
      </c>
      <c r="I33" s="361"/>
      <c r="J33" s="359"/>
      <c r="K33" s="419"/>
      <c r="L33" s="432">
        <v>15</v>
      </c>
      <c r="M33" s="372">
        <v>15</v>
      </c>
      <c r="N33" s="368" t="s">
        <v>30</v>
      </c>
      <c r="O33" s="432"/>
      <c r="P33" s="372"/>
      <c r="Q33" s="368"/>
      <c r="R33" s="432"/>
      <c r="S33" s="372"/>
      <c r="T33" s="417"/>
      <c r="U33" s="465" t="s">
        <v>137</v>
      </c>
      <c r="V33" s="388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364"/>
      <c r="BJ33" s="364"/>
    </row>
    <row r="34" spans="1:62" s="373" customFormat="1" ht="12" thickBot="1">
      <c r="A34" s="391">
        <v>19</v>
      </c>
      <c r="B34" s="374" t="s">
        <v>55</v>
      </c>
      <c r="C34" s="383">
        <v>15</v>
      </c>
      <c r="D34" s="322">
        <v>30</v>
      </c>
      <c r="E34" s="322">
        <v>45</v>
      </c>
      <c r="F34" s="322">
        <v>55</v>
      </c>
      <c r="G34" s="375">
        <v>100</v>
      </c>
      <c r="H34" s="376">
        <v>5</v>
      </c>
      <c r="I34" s="435"/>
      <c r="J34" s="378"/>
      <c r="K34" s="379"/>
      <c r="L34" s="435">
        <v>15</v>
      </c>
      <c r="M34" s="566">
        <v>30</v>
      </c>
      <c r="N34" s="380" t="s">
        <v>20</v>
      </c>
      <c r="O34" s="388"/>
      <c r="P34" s="364"/>
      <c r="Q34" s="389"/>
      <c r="R34" s="361"/>
      <c r="S34" s="359"/>
      <c r="T34" s="360"/>
      <c r="U34" s="465" t="s">
        <v>133</v>
      </c>
      <c r="V34" s="388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</row>
    <row r="35" spans="1:62" s="373" customFormat="1" ht="12" thickBot="1">
      <c r="A35" s="391">
        <v>20</v>
      </c>
      <c r="B35" s="374" t="s">
        <v>53</v>
      </c>
      <c r="C35" s="383">
        <v>15</v>
      </c>
      <c r="D35" s="383">
        <v>15</v>
      </c>
      <c r="E35" s="393">
        <v>30</v>
      </c>
      <c r="F35" s="393">
        <v>20</v>
      </c>
      <c r="G35" s="375">
        <v>50</v>
      </c>
      <c r="H35" s="402">
        <v>2</v>
      </c>
      <c r="I35" s="361"/>
      <c r="J35" s="359"/>
      <c r="K35" s="419"/>
      <c r="L35" s="388"/>
      <c r="M35" s="364"/>
      <c r="N35" s="389"/>
      <c r="O35" s="361">
        <v>15</v>
      </c>
      <c r="P35" s="359">
        <v>15</v>
      </c>
      <c r="Q35" s="382">
        <v>2</v>
      </c>
      <c r="R35" s="361"/>
      <c r="S35" s="359"/>
      <c r="T35" s="360"/>
      <c r="U35" s="391" t="s">
        <v>134</v>
      </c>
      <c r="V35" s="388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</row>
    <row r="36" spans="1:62" s="373" customFormat="1" ht="12" thickBot="1">
      <c r="A36" s="391">
        <v>21</v>
      </c>
      <c r="B36" s="374" t="s">
        <v>54</v>
      </c>
      <c r="C36" s="383">
        <v>30</v>
      </c>
      <c r="D36" s="383"/>
      <c r="E36" s="322">
        <v>30</v>
      </c>
      <c r="F36" s="322">
        <v>20</v>
      </c>
      <c r="G36" s="375">
        <v>50</v>
      </c>
      <c r="H36" s="376">
        <v>2</v>
      </c>
      <c r="I36" s="361"/>
      <c r="J36" s="359"/>
      <c r="K36" s="419"/>
      <c r="L36" s="361"/>
      <c r="M36" s="359"/>
      <c r="N36" s="384"/>
      <c r="O36" s="361">
        <v>30</v>
      </c>
      <c r="P36" s="359"/>
      <c r="Q36" s="382">
        <v>2</v>
      </c>
      <c r="R36" s="361"/>
      <c r="S36" s="359"/>
      <c r="T36" s="360"/>
      <c r="U36" s="391" t="s">
        <v>133</v>
      </c>
      <c r="V36" s="388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  <c r="BH36" s="364"/>
      <c r="BI36" s="364"/>
      <c r="BJ36" s="364"/>
    </row>
    <row r="37" spans="1:62" s="373" customFormat="1" ht="12" thickBot="1">
      <c r="A37" s="391">
        <v>22</v>
      </c>
      <c r="B37" s="374" t="s">
        <v>148</v>
      </c>
      <c r="C37" s="383">
        <v>20</v>
      </c>
      <c r="D37" s="383"/>
      <c r="E37" s="322">
        <v>20</v>
      </c>
      <c r="F37" s="322">
        <v>40</v>
      </c>
      <c r="G37" s="375">
        <v>60</v>
      </c>
      <c r="H37" s="376">
        <v>3</v>
      </c>
      <c r="I37" s="361"/>
      <c r="J37" s="359"/>
      <c r="K37" s="419"/>
      <c r="L37" s="361"/>
      <c r="M37" s="359"/>
      <c r="N37" s="382"/>
      <c r="O37" s="361">
        <v>20</v>
      </c>
      <c r="P37" s="359"/>
      <c r="Q37" s="382">
        <v>3</v>
      </c>
      <c r="R37" s="388"/>
      <c r="S37" s="364"/>
      <c r="T37" s="363"/>
      <c r="U37" s="391" t="s">
        <v>133</v>
      </c>
      <c r="V37" s="388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  <c r="BC37" s="364"/>
      <c r="BD37" s="364"/>
      <c r="BE37" s="364"/>
      <c r="BF37" s="364"/>
      <c r="BG37" s="364"/>
      <c r="BH37" s="364"/>
      <c r="BI37" s="364"/>
      <c r="BJ37" s="364"/>
    </row>
    <row r="38" spans="1:62" s="373" customFormat="1" ht="12" thickBot="1">
      <c r="A38" s="391">
        <v>23</v>
      </c>
      <c r="B38" s="374" t="s">
        <v>56</v>
      </c>
      <c r="C38" s="391"/>
      <c r="D38" s="322">
        <v>60</v>
      </c>
      <c r="E38" s="393">
        <v>60</v>
      </c>
      <c r="F38" s="393">
        <v>40</v>
      </c>
      <c r="G38" s="375">
        <v>100</v>
      </c>
      <c r="H38" s="402">
        <v>4</v>
      </c>
      <c r="I38" s="361"/>
      <c r="J38" s="359"/>
      <c r="K38" s="419"/>
      <c r="L38" s="361"/>
      <c r="M38" s="359"/>
      <c r="N38" s="384"/>
      <c r="O38" s="361"/>
      <c r="P38" s="359">
        <v>60</v>
      </c>
      <c r="Q38" s="382">
        <v>4</v>
      </c>
      <c r="R38" s="361"/>
      <c r="S38" s="359"/>
      <c r="T38" s="360"/>
      <c r="U38" s="465" t="s">
        <v>133</v>
      </c>
      <c r="V38" s="388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</row>
    <row r="39" spans="1:62" s="373" customFormat="1" ht="12" thickBot="1">
      <c r="A39" s="391">
        <v>24</v>
      </c>
      <c r="B39" s="374" t="s">
        <v>156</v>
      </c>
      <c r="C39" s="383">
        <v>30</v>
      </c>
      <c r="D39" s="383"/>
      <c r="E39" s="393">
        <v>30</v>
      </c>
      <c r="F39" s="393">
        <v>20</v>
      </c>
      <c r="G39" s="375">
        <v>50</v>
      </c>
      <c r="H39" s="402">
        <v>2</v>
      </c>
      <c r="I39" s="361"/>
      <c r="J39" s="359"/>
      <c r="K39" s="419"/>
      <c r="L39" s="361"/>
      <c r="M39" s="359"/>
      <c r="N39" s="384"/>
      <c r="O39" s="361">
        <v>30</v>
      </c>
      <c r="P39" s="359"/>
      <c r="Q39" s="382">
        <v>2</v>
      </c>
      <c r="R39" s="361"/>
      <c r="S39" s="359"/>
      <c r="T39" s="360"/>
      <c r="U39" s="391" t="s">
        <v>134</v>
      </c>
      <c r="V39" s="388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</row>
    <row r="40" spans="1:62" s="373" customFormat="1" ht="12" thickBot="1">
      <c r="A40" s="391">
        <v>25</v>
      </c>
      <c r="B40" s="374" t="s">
        <v>58</v>
      </c>
      <c r="C40" s="383">
        <v>10</v>
      </c>
      <c r="D40" s="383">
        <v>20</v>
      </c>
      <c r="E40" s="322">
        <v>30</v>
      </c>
      <c r="F40" s="322">
        <v>30</v>
      </c>
      <c r="G40" s="375">
        <v>60</v>
      </c>
      <c r="H40" s="376">
        <v>2</v>
      </c>
      <c r="I40" s="361"/>
      <c r="J40" s="359"/>
      <c r="K40" s="419"/>
      <c r="L40" s="361"/>
      <c r="M40" s="359"/>
      <c r="N40" s="384"/>
      <c r="O40" s="361">
        <v>10</v>
      </c>
      <c r="P40" s="359">
        <v>20</v>
      </c>
      <c r="Q40" s="382">
        <v>2</v>
      </c>
      <c r="R40" s="459"/>
      <c r="S40" s="386"/>
      <c r="T40" s="360"/>
      <c r="U40" s="391" t="s">
        <v>136</v>
      </c>
      <c r="V40" s="388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  <c r="BC40" s="364"/>
      <c r="BD40" s="364"/>
      <c r="BE40" s="364"/>
      <c r="BF40" s="364"/>
      <c r="BG40" s="364"/>
      <c r="BH40" s="364"/>
      <c r="BI40" s="364"/>
      <c r="BJ40" s="364"/>
    </row>
    <row r="41" spans="1:62" s="373" customFormat="1" ht="12" thickBot="1">
      <c r="A41" s="391">
        <v>26</v>
      </c>
      <c r="B41" s="392" t="s">
        <v>59</v>
      </c>
      <c r="C41" s="403">
        <v>15</v>
      </c>
      <c r="D41" s="393"/>
      <c r="E41" s="393">
        <v>15</v>
      </c>
      <c r="F41" s="393">
        <v>15</v>
      </c>
      <c r="G41" s="375">
        <v>30</v>
      </c>
      <c r="H41" s="402">
        <v>1</v>
      </c>
      <c r="I41" s="361"/>
      <c r="J41" s="359"/>
      <c r="K41" s="419"/>
      <c r="L41" s="361"/>
      <c r="M41" s="359"/>
      <c r="N41" s="384"/>
      <c r="O41" s="399"/>
      <c r="P41" s="400"/>
      <c r="Q41" s="401"/>
      <c r="R41" s="435">
        <v>15</v>
      </c>
      <c r="S41" s="378"/>
      <c r="T41" s="492">
        <v>1</v>
      </c>
      <c r="U41" s="391" t="s">
        <v>136</v>
      </c>
      <c r="V41" s="388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364"/>
      <c r="AZ41" s="364"/>
      <c r="BA41" s="364"/>
      <c r="BB41" s="364"/>
      <c r="BC41" s="364"/>
      <c r="BD41" s="364"/>
      <c r="BE41" s="364"/>
      <c r="BF41" s="364"/>
      <c r="BG41" s="364"/>
      <c r="BH41" s="364"/>
      <c r="BI41" s="364"/>
      <c r="BJ41" s="364"/>
    </row>
    <row r="42" spans="1:62" s="373" customFormat="1" ht="13.15" customHeight="1" thickBot="1">
      <c r="A42" s="391">
        <v>27</v>
      </c>
      <c r="B42" s="397" t="s">
        <v>158</v>
      </c>
      <c r="C42" s="450">
        <v>30</v>
      </c>
      <c r="D42" s="450">
        <v>10</v>
      </c>
      <c r="E42" s="398">
        <v>40</v>
      </c>
      <c r="F42" s="398">
        <v>30</v>
      </c>
      <c r="G42" s="375">
        <v>70</v>
      </c>
      <c r="H42" s="501">
        <v>3</v>
      </c>
      <c r="I42" s="361"/>
      <c r="J42" s="359"/>
      <c r="K42" s="419"/>
      <c r="L42" s="388"/>
      <c r="M42" s="364"/>
      <c r="N42" s="389"/>
      <c r="O42" s="394"/>
      <c r="P42" s="395"/>
      <c r="Q42" s="396"/>
      <c r="R42" s="435">
        <v>30</v>
      </c>
      <c r="S42" s="378">
        <v>10</v>
      </c>
      <c r="T42" s="492">
        <v>3</v>
      </c>
      <c r="U42" s="391" t="s">
        <v>133</v>
      </c>
      <c r="V42" s="388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364"/>
      <c r="BG42" s="364"/>
      <c r="BH42" s="364"/>
      <c r="BI42" s="364"/>
      <c r="BJ42" s="364"/>
    </row>
    <row r="43" spans="1:62" s="373" customFormat="1">
      <c r="A43" s="391">
        <v>28</v>
      </c>
      <c r="B43" s="392" t="s">
        <v>60</v>
      </c>
      <c r="C43" s="403">
        <v>15</v>
      </c>
      <c r="D43" s="403">
        <v>15</v>
      </c>
      <c r="E43" s="393">
        <v>30</v>
      </c>
      <c r="F43" s="393">
        <v>30</v>
      </c>
      <c r="G43" s="402">
        <v>60</v>
      </c>
      <c r="H43" s="402">
        <v>3</v>
      </c>
      <c r="I43" s="361"/>
      <c r="J43" s="359"/>
      <c r="K43" s="419"/>
      <c r="L43" s="361"/>
      <c r="M43" s="359"/>
      <c r="N43" s="384"/>
      <c r="O43" s="399"/>
      <c r="P43" s="400"/>
      <c r="Q43" s="401"/>
      <c r="R43" s="435">
        <v>15</v>
      </c>
      <c r="S43" s="378">
        <v>15</v>
      </c>
      <c r="T43" s="492">
        <v>3</v>
      </c>
      <c r="U43" s="448" t="s">
        <v>133</v>
      </c>
      <c r="V43" s="388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4"/>
      <c r="AY43" s="364"/>
      <c r="AZ43" s="364"/>
      <c r="BA43" s="364"/>
      <c r="BB43" s="364"/>
      <c r="BC43" s="364"/>
      <c r="BD43" s="364"/>
      <c r="BE43" s="364"/>
      <c r="BF43" s="364"/>
      <c r="BG43" s="364"/>
      <c r="BH43" s="364"/>
      <c r="BI43" s="364"/>
      <c r="BJ43" s="364"/>
    </row>
    <row r="44" spans="1:62" s="373" customFormat="1">
      <c r="A44" s="391">
        <v>29</v>
      </c>
      <c r="B44" s="392" t="s">
        <v>152</v>
      </c>
      <c r="C44" s="403"/>
      <c r="D44" s="403">
        <v>15</v>
      </c>
      <c r="E44" s="393">
        <v>15</v>
      </c>
      <c r="F44" s="393">
        <v>10</v>
      </c>
      <c r="G44" s="402">
        <v>25</v>
      </c>
      <c r="H44" s="402">
        <v>1</v>
      </c>
      <c r="I44" s="361"/>
      <c r="J44" s="359"/>
      <c r="K44" s="419"/>
      <c r="L44" s="388"/>
      <c r="M44" s="359">
        <v>15</v>
      </c>
      <c r="N44" s="384">
        <v>1</v>
      </c>
      <c r="O44" s="399"/>
      <c r="P44" s="400"/>
      <c r="Q44" s="401"/>
      <c r="R44" s="435"/>
      <c r="S44" s="378"/>
      <c r="T44" s="492"/>
      <c r="U44" s="448"/>
      <c r="V44" s="388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364"/>
      <c r="AX44" s="364"/>
      <c r="AY44" s="364"/>
      <c r="AZ44" s="364"/>
      <c r="BA44" s="364"/>
      <c r="BB44" s="364"/>
      <c r="BC44" s="364"/>
      <c r="BD44" s="364"/>
      <c r="BE44" s="364"/>
      <c r="BF44" s="364"/>
      <c r="BG44" s="364"/>
      <c r="BH44" s="364"/>
      <c r="BI44" s="364"/>
      <c r="BJ44" s="364"/>
    </row>
    <row r="45" spans="1:62" s="373" customFormat="1">
      <c r="A45" s="391">
        <v>30</v>
      </c>
      <c r="B45" s="392" t="s">
        <v>153</v>
      </c>
      <c r="C45" s="403"/>
      <c r="D45" s="403">
        <v>15</v>
      </c>
      <c r="E45" s="393">
        <v>15</v>
      </c>
      <c r="F45" s="393">
        <v>10</v>
      </c>
      <c r="G45" s="402">
        <v>25</v>
      </c>
      <c r="H45" s="402">
        <v>1</v>
      </c>
      <c r="I45" s="361"/>
      <c r="J45" s="359"/>
      <c r="K45" s="419"/>
      <c r="L45" s="361"/>
      <c r="M45" s="359">
        <v>15</v>
      </c>
      <c r="N45" s="384">
        <v>1</v>
      </c>
      <c r="O45" s="399"/>
      <c r="P45" s="400"/>
      <c r="Q45" s="401"/>
      <c r="R45" s="435"/>
      <c r="S45" s="378"/>
      <c r="T45" s="492"/>
      <c r="U45" s="448"/>
      <c r="V45" s="388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364"/>
      <c r="AZ45" s="364"/>
      <c r="BA45" s="364"/>
      <c r="BB45" s="364"/>
      <c r="BC45" s="364"/>
      <c r="BD45" s="364"/>
      <c r="BE45" s="364"/>
      <c r="BF45" s="364"/>
      <c r="BG45" s="364"/>
      <c r="BH45" s="364"/>
      <c r="BI45" s="364"/>
      <c r="BJ45" s="364"/>
    </row>
    <row r="46" spans="1:62" s="373" customFormat="1">
      <c r="A46" s="391">
        <v>31</v>
      </c>
      <c r="B46" s="392" t="s">
        <v>150</v>
      </c>
      <c r="C46" s="403">
        <v>15</v>
      </c>
      <c r="D46" s="403"/>
      <c r="E46" s="393">
        <v>15</v>
      </c>
      <c r="F46" s="393">
        <v>10</v>
      </c>
      <c r="G46" s="402">
        <v>25</v>
      </c>
      <c r="H46" s="402">
        <v>1</v>
      </c>
      <c r="I46" s="361"/>
      <c r="J46" s="359"/>
      <c r="K46" s="419"/>
      <c r="L46" s="361">
        <v>15</v>
      </c>
      <c r="M46" s="359"/>
      <c r="N46" s="384">
        <v>1</v>
      </c>
      <c r="O46" s="399"/>
      <c r="P46" s="400"/>
      <c r="Q46" s="401"/>
      <c r="R46" s="435"/>
      <c r="S46" s="378"/>
      <c r="T46" s="492"/>
      <c r="U46" s="448"/>
      <c r="V46" s="388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364"/>
      <c r="BB46" s="364"/>
      <c r="BC46" s="364"/>
      <c r="BD46" s="364"/>
      <c r="BE46" s="364"/>
      <c r="BF46" s="364"/>
      <c r="BG46" s="364"/>
      <c r="BH46" s="364"/>
      <c r="BI46" s="364"/>
      <c r="BJ46" s="364"/>
    </row>
    <row r="47" spans="1:62" s="364" customFormat="1">
      <c r="A47" s="391"/>
      <c r="B47" s="451" t="s">
        <v>61</v>
      </c>
      <c r="C47" s="439">
        <f t="shared" ref="C47:H47" si="0">SUM(C31:C46)</f>
        <v>345</v>
      </c>
      <c r="D47" s="439">
        <f t="shared" si="0"/>
        <v>440</v>
      </c>
      <c r="E47" s="439">
        <f t="shared" si="0"/>
        <v>785</v>
      </c>
      <c r="F47" s="439">
        <f t="shared" si="0"/>
        <v>660</v>
      </c>
      <c r="G47" s="439">
        <f t="shared" si="0"/>
        <v>1445</v>
      </c>
      <c r="H47" s="439">
        <f t="shared" si="0"/>
        <v>55</v>
      </c>
      <c r="I47" s="361"/>
      <c r="J47" s="359"/>
      <c r="K47" s="419"/>
      <c r="L47" s="361">
        <f>SUM(L31:L46)</f>
        <v>105</v>
      </c>
      <c r="M47" s="359">
        <f>SUM(M32:M46)</f>
        <v>120</v>
      </c>
      <c r="N47" s="452">
        <v>17</v>
      </c>
      <c r="O47" s="361">
        <f>SUM(O31:O46)</f>
        <v>155</v>
      </c>
      <c r="P47" s="381">
        <f>SUM(P31:P46)</f>
        <v>220</v>
      </c>
      <c r="Q47" s="452">
        <v>23</v>
      </c>
      <c r="R47" s="361">
        <f>SUM(R31:R46)</f>
        <v>85</v>
      </c>
      <c r="S47" s="359">
        <f>SUM(S31:S46)</f>
        <v>100</v>
      </c>
      <c r="T47" s="493">
        <v>15</v>
      </c>
      <c r="U47" s="477"/>
      <c r="V47" s="388"/>
    </row>
    <row r="48" spans="1:62" s="103" customFormat="1" ht="12" thickBot="1">
      <c r="A48" s="214"/>
      <c r="B48" s="215" t="s">
        <v>144</v>
      </c>
      <c r="C48" s="225">
        <f t="shared" ref="C48:H48" si="1">C24+C47</f>
        <v>540</v>
      </c>
      <c r="D48" s="225">
        <f t="shared" si="1"/>
        <v>660</v>
      </c>
      <c r="E48" s="225">
        <f t="shared" si="1"/>
        <v>1200</v>
      </c>
      <c r="F48" s="225">
        <f t="shared" si="1"/>
        <v>1225</v>
      </c>
      <c r="G48" s="225">
        <f t="shared" si="1"/>
        <v>2425</v>
      </c>
      <c r="H48" s="274">
        <f t="shared" si="1"/>
        <v>120</v>
      </c>
      <c r="I48" s="264"/>
      <c r="J48" s="88"/>
      <c r="K48" s="216"/>
      <c r="L48" s="264"/>
      <c r="M48" s="88"/>
      <c r="N48" s="217"/>
      <c r="O48" s="261"/>
      <c r="P48" s="89"/>
      <c r="Q48" s="218"/>
      <c r="R48" s="261"/>
      <c r="S48" s="89"/>
      <c r="T48" s="494"/>
      <c r="U48" s="498"/>
      <c r="V48" s="219"/>
    </row>
    <row r="49" spans="1:62" s="107" customFormat="1" ht="12" thickBot="1">
      <c r="A49" s="83"/>
      <c r="B49" s="84"/>
      <c r="C49" s="79"/>
      <c r="D49" s="90"/>
      <c r="E49" s="85"/>
      <c r="F49" s="80"/>
      <c r="G49" s="80"/>
      <c r="H49" s="80"/>
      <c r="I49" s="81"/>
      <c r="J49" s="81"/>
      <c r="K49" s="82"/>
      <c r="L49" s="81"/>
      <c r="M49" s="81"/>
      <c r="N49" s="82"/>
      <c r="O49" s="81"/>
      <c r="P49" s="81"/>
      <c r="Q49" s="82"/>
      <c r="R49" s="81"/>
      <c r="S49" s="81"/>
      <c r="T49" s="82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</row>
    <row r="50" spans="1:62" ht="12" thickBot="1">
      <c r="A50" s="781" t="s">
        <v>62</v>
      </c>
      <c r="B50" s="781"/>
      <c r="C50" s="827" t="s">
        <v>6</v>
      </c>
      <c r="D50" s="827" t="s">
        <v>7</v>
      </c>
      <c r="E50" s="827" t="s">
        <v>8</v>
      </c>
      <c r="F50" s="827" t="s">
        <v>9</v>
      </c>
      <c r="G50" s="814" t="s">
        <v>3</v>
      </c>
      <c r="H50" s="816" t="s">
        <v>4</v>
      </c>
      <c r="I50" s="818" t="s">
        <v>47</v>
      </c>
      <c r="J50" s="819"/>
      <c r="K50" s="820"/>
      <c r="L50" s="818" t="s">
        <v>48</v>
      </c>
      <c r="M50" s="819"/>
      <c r="N50" s="820"/>
      <c r="O50" s="818" t="s">
        <v>49</v>
      </c>
      <c r="P50" s="819"/>
      <c r="Q50" s="820"/>
      <c r="R50" s="818" t="s">
        <v>50</v>
      </c>
      <c r="S50" s="819"/>
      <c r="T50" s="820"/>
      <c r="U50" s="230"/>
      <c r="V50" s="462"/>
    </row>
    <row r="51" spans="1:62" ht="23.25" thickBot="1">
      <c r="A51" s="826"/>
      <c r="B51" s="826"/>
      <c r="C51" s="828"/>
      <c r="D51" s="828"/>
      <c r="E51" s="828"/>
      <c r="F51" s="828"/>
      <c r="G51" s="815"/>
      <c r="H51" s="817"/>
      <c r="I51" s="37" t="s">
        <v>14</v>
      </c>
      <c r="J51" s="36" t="s">
        <v>15</v>
      </c>
      <c r="K51" s="38" t="s">
        <v>4</v>
      </c>
      <c r="L51" s="37" t="s">
        <v>14</v>
      </c>
      <c r="M51" s="36" t="s">
        <v>15</v>
      </c>
      <c r="N51" s="38" t="s">
        <v>4</v>
      </c>
      <c r="O51" s="37" t="s">
        <v>6</v>
      </c>
      <c r="P51" s="36" t="s">
        <v>15</v>
      </c>
      <c r="Q51" s="251" t="s">
        <v>4</v>
      </c>
      <c r="R51" s="252" t="s">
        <v>14</v>
      </c>
      <c r="S51" s="39" t="s">
        <v>15</v>
      </c>
      <c r="T51" s="253" t="s">
        <v>4</v>
      </c>
      <c r="U51" s="230"/>
      <c r="V51" s="462"/>
    </row>
    <row r="52" spans="1:62" s="373" customFormat="1" ht="15" customHeight="1" thickBot="1">
      <c r="A52" s="404">
        <v>16</v>
      </c>
      <c r="B52" s="415" t="s">
        <v>63</v>
      </c>
      <c r="C52" s="404">
        <v>35</v>
      </c>
      <c r="D52" s="405">
        <v>65</v>
      </c>
      <c r="E52" s="405">
        <v>100</v>
      </c>
      <c r="F52" s="405">
        <v>100</v>
      </c>
      <c r="G52" s="407">
        <v>200</v>
      </c>
      <c r="H52" s="407">
        <v>10</v>
      </c>
      <c r="I52" s="408"/>
      <c r="J52" s="409"/>
      <c r="K52" s="410"/>
      <c r="L52" s="411">
        <v>35</v>
      </c>
      <c r="M52" s="412"/>
      <c r="N52" s="410">
        <v>3</v>
      </c>
      <c r="O52" s="411"/>
      <c r="P52" s="412">
        <v>35</v>
      </c>
      <c r="Q52" s="413">
        <v>3</v>
      </c>
      <c r="R52" s="411"/>
      <c r="S52" s="412">
        <v>30</v>
      </c>
      <c r="T52" s="410" t="s">
        <v>24</v>
      </c>
      <c r="U52" s="477"/>
      <c r="V52" s="388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4"/>
      <c r="AW52" s="364"/>
      <c r="AX52" s="364"/>
      <c r="AY52" s="364"/>
      <c r="AZ52" s="364"/>
      <c r="BA52" s="364"/>
      <c r="BB52" s="364"/>
      <c r="BC52" s="364"/>
      <c r="BD52" s="364"/>
      <c r="BE52" s="364"/>
      <c r="BF52" s="364"/>
      <c r="BG52" s="364"/>
      <c r="BH52" s="364"/>
      <c r="BI52" s="364"/>
      <c r="BJ52" s="364"/>
    </row>
    <row r="53" spans="1:62" s="373" customFormat="1" ht="15" customHeight="1" thickBot="1">
      <c r="A53" s="416">
        <v>17</v>
      </c>
      <c r="B53" s="374" t="s">
        <v>52</v>
      </c>
      <c r="C53" s="383">
        <v>15</v>
      </c>
      <c r="D53" s="383">
        <v>15</v>
      </c>
      <c r="E53" s="322">
        <v>30</v>
      </c>
      <c r="F53" s="322">
        <v>30</v>
      </c>
      <c r="G53" s="375">
        <v>60</v>
      </c>
      <c r="H53" s="376">
        <v>3</v>
      </c>
      <c r="I53" s="377"/>
      <c r="J53" s="378"/>
      <c r="K53" s="379"/>
      <c r="L53" s="377">
        <v>15</v>
      </c>
      <c r="M53" s="378">
        <v>15</v>
      </c>
      <c r="N53" s="380" t="s">
        <v>30</v>
      </c>
      <c r="O53" s="371"/>
      <c r="P53" s="372"/>
      <c r="Q53" s="417"/>
      <c r="R53" s="381"/>
      <c r="S53" s="359"/>
      <c r="T53" s="382"/>
      <c r="U53" s="465" t="s">
        <v>137</v>
      </c>
      <c r="V53" s="388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</row>
    <row r="54" spans="1:62" s="373" customFormat="1" ht="19.899999999999999" customHeight="1" thickBot="1">
      <c r="A54" s="416">
        <v>18</v>
      </c>
      <c r="B54" s="418" t="s">
        <v>64</v>
      </c>
      <c r="C54" s="383">
        <v>15</v>
      </c>
      <c r="D54" s="383">
        <v>15</v>
      </c>
      <c r="E54" s="322">
        <v>30</v>
      </c>
      <c r="F54" s="322">
        <v>20</v>
      </c>
      <c r="G54" s="375">
        <v>50</v>
      </c>
      <c r="H54" s="376">
        <v>1</v>
      </c>
      <c r="I54" s="381"/>
      <c r="J54" s="359"/>
      <c r="K54" s="419"/>
      <c r="L54" s="381">
        <v>15</v>
      </c>
      <c r="M54" s="359">
        <v>15</v>
      </c>
      <c r="N54" s="382">
        <v>1</v>
      </c>
      <c r="O54" s="381"/>
      <c r="P54" s="359"/>
      <c r="Q54" s="360"/>
      <c r="R54" s="381"/>
      <c r="S54" s="359"/>
      <c r="T54" s="382"/>
      <c r="U54" s="391" t="s">
        <v>136</v>
      </c>
      <c r="V54" s="388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  <c r="BC54" s="364"/>
      <c r="BD54" s="364"/>
      <c r="BE54" s="364"/>
      <c r="BF54" s="364"/>
      <c r="BG54" s="364"/>
      <c r="BH54" s="364"/>
      <c r="BI54" s="364"/>
      <c r="BJ54" s="364"/>
    </row>
    <row r="55" spans="1:62" s="373" customFormat="1" ht="22.9" customHeight="1" thickBot="1">
      <c r="A55" s="416">
        <v>19</v>
      </c>
      <c r="B55" s="420" t="s">
        <v>65</v>
      </c>
      <c r="C55" s="383">
        <v>20</v>
      </c>
      <c r="D55" s="383">
        <v>20</v>
      </c>
      <c r="E55" s="322">
        <v>40</v>
      </c>
      <c r="F55" s="322">
        <v>30</v>
      </c>
      <c r="G55" s="375">
        <v>70</v>
      </c>
      <c r="H55" s="376">
        <v>2</v>
      </c>
      <c r="I55" s="381"/>
      <c r="J55" s="359"/>
      <c r="K55" s="419"/>
      <c r="L55" s="383">
        <v>20</v>
      </c>
      <c r="M55" s="383">
        <v>20</v>
      </c>
      <c r="N55" s="382" t="s">
        <v>154</v>
      </c>
      <c r="O55" s="381"/>
      <c r="P55" s="359"/>
      <c r="Q55" s="360"/>
      <c r="R55" s="381"/>
      <c r="S55" s="359"/>
      <c r="T55" s="382"/>
      <c r="U55" s="391" t="s">
        <v>136</v>
      </c>
      <c r="V55" s="388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4"/>
      <c r="BA55" s="364"/>
      <c r="BB55" s="364"/>
      <c r="BC55" s="364"/>
      <c r="BD55" s="364"/>
      <c r="BE55" s="364"/>
      <c r="BF55" s="364"/>
      <c r="BG55" s="364"/>
      <c r="BH55" s="364"/>
      <c r="BI55" s="364"/>
      <c r="BJ55" s="364"/>
    </row>
    <row r="56" spans="1:62" s="373" customFormat="1" ht="15" customHeight="1" thickBot="1">
      <c r="A56" s="416">
        <v>20</v>
      </c>
      <c r="B56" s="374" t="s">
        <v>66</v>
      </c>
      <c r="C56" s="383">
        <v>15</v>
      </c>
      <c r="D56" s="383">
        <v>15</v>
      </c>
      <c r="E56" s="322">
        <v>30</v>
      </c>
      <c r="F56" s="322">
        <v>30</v>
      </c>
      <c r="G56" s="375">
        <v>60</v>
      </c>
      <c r="H56" s="376">
        <v>2</v>
      </c>
      <c r="I56" s="381"/>
      <c r="J56" s="359"/>
      <c r="K56" s="419"/>
      <c r="L56" s="381">
        <v>15</v>
      </c>
      <c r="M56" s="359">
        <v>15</v>
      </c>
      <c r="N56" s="382">
        <v>2</v>
      </c>
      <c r="O56" s="381"/>
      <c r="P56" s="359"/>
      <c r="Q56" s="360"/>
      <c r="R56" s="381"/>
      <c r="S56" s="359"/>
      <c r="T56" s="382"/>
      <c r="U56" s="465" t="s">
        <v>138</v>
      </c>
      <c r="V56" s="388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364"/>
      <c r="AZ56" s="364"/>
      <c r="BA56" s="364"/>
      <c r="BB56" s="364"/>
      <c r="BC56" s="364"/>
      <c r="BD56" s="364"/>
      <c r="BE56" s="364"/>
      <c r="BF56" s="364"/>
      <c r="BG56" s="364"/>
      <c r="BH56" s="364"/>
      <c r="BI56" s="364"/>
      <c r="BJ56" s="364"/>
    </row>
    <row r="57" spans="1:62" s="373" customFormat="1" ht="15" customHeight="1" thickBot="1">
      <c r="A57" s="416">
        <v>21</v>
      </c>
      <c r="B57" s="374" t="s">
        <v>162</v>
      </c>
      <c r="C57" s="383">
        <v>15</v>
      </c>
      <c r="D57" s="383">
        <v>15</v>
      </c>
      <c r="E57" s="322">
        <v>30</v>
      </c>
      <c r="F57" s="322">
        <v>35</v>
      </c>
      <c r="G57" s="375">
        <v>65</v>
      </c>
      <c r="H57" s="376">
        <v>3</v>
      </c>
      <c r="I57" s="381"/>
      <c r="J57" s="359"/>
      <c r="K57" s="419"/>
      <c r="L57" s="381"/>
      <c r="M57" s="359"/>
      <c r="N57" s="382"/>
      <c r="O57" s="381">
        <v>15</v>
      </c>
      <c r="P57" s="359">
        <v>15</v>
      </c>
      <c r="Q57" s="360" t="s">
        <v>30</v>
      </c>
      <c r="R57" s="381"/>
      <c r="S57" s="359"/>
      <c r="T57" s="382"/>
      <c r="U57" s="465" t="s">
        <v>138</v>
      </c>
      <c r="V57" s="388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364"/>
      <c r="AP57" s="364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64"/>
      <c r="BB57" s="364"/>
      <c r="BC57" s="364"/>
      <c r="BD57" s="364"/>
      <c r="BE57" s="364"/>
      <c r="BF57" s="364"/>
      <c r="BG57" s="364"/>
      <c r="BH57" s="364"/>
      <c r="BI57" s="364"/>
      <c r="BJ57" s="364"/>
    </row>
    <row r="58" spans="1:62" s="373" customFormat="1" ht="21" customHeight="1" thickBot="1">
      <c r="A58" s="416">
        <v>22</v>
      </c>
      <c r="B58" s="420" t="s">
        <v>67</v>
      </c>
      <c r="C58" s="383">
        <v>15</v>
      </c>
      <c r="D58" s="383">
        <v>10</v>
      </c>
      <c r="E58" s="393">
        <v>25</v>
      </c>
      <c r="F58" s="393">
        <v>10</v>
      </c>
      <c r="G58" s="375">
        <v>35</v>
      </c>
      <c r="H58" s="402">
        <v>1</v>
      </c>
      <c r="I58" s="381"/>
      <c r="J58" s="359"/>
      <c r="K58" s="419"/>
      <c r="L58" s="381"/>
      <c r="M58" s="359"/>
      <c r="N58" s="382"/>
      <c r="O58" s="381">
        <v>15</v>
      </c>
      <c r="P58" s="359">
        <v>10</v>
      </c>
      <c r="Q58" s="360">
        <v>1</v>
      </c>
      <c r="R58" s="381"/>
      <c r="S58" s="359"/>
      <c r="T58" s="382"/>
      <c r="U58" s="391" t="s">
        <v>136</v>
      </c>
      <c r="V58" s="388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64"/>
      <c r="BB58" s="364"/>
      <c r="BC58" s="364"/>
      <c r="BD58" s="364"/>
      <c r="BE58" s="364"/>
      <c r="BF58" s="364"/>
      <c r="BG58" s="364"/>
      <c r="BH58" s="364"/>
      <c r="BI58" s="364"/>
      <c r="BJ58" s="364"/>
    </row>
    <row r="59" spans="1:62" s="373" customFormat="1" ht="24" customHeight="1" thickBot="1">
      <c r="A59" s="416">
        <v>23</v>
      </c>
      <c r="B59" s="422" t="s">
        <v>68</v>
      </c>
      <c r="C59" s="383">
        <v>15</v>
      </c>
      <c r="D59" s="383">
        <v>30</v>
      </c>
      <c r="E59" s="393">
        <v>45</v>
      </c>
      <c r="F59" s="393">
        <v>45</v>
      </c>
      <c r="G59" s="375">
        <v>90</v>
      </c>
      <c r="H59" s="402">
        <v>4</v>
      </c>
      <c r="I59" s="381"/>
      <c r="J59" s="359"/>
      <c r="K59" s="419"/>
      <c r="L59" s="381"/>
      <c r="M59" s="359"/>
      <c r="N59" s="382"/>
      <c r="O59" s="381">
        <v>15</v>
      </c>
      <c r="P59" s="359">
        <v>30</v>
      </c>
      <c r="Q59" s="360" t="s">
        <v>24</v>
      </c>
      <c r="R59" s="381"/>
      <c r="S59" s="359"/>
      <c r="T59" s="382"/>
      <c r="U59" s="391" t="s">
        <v>136</v>
      </c>
      <c r="V59" s="388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364"/>
      <c r="AP59" s="364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64"/>
      <c r="BB59" s="364"/>
      <c r="BC59" s="364"/>
      <c r="BD59" s="364"/>
      <c r="BE59" s="364"/>
      <c r="BF59" s="364"/>
      <c r="BG59" s="364"/>
      <c r="BH59" s="364"/>
      <c r="BI59" s="364"/>
      <c r="BJ59" s="364"/>
    </row>
    <row r="60" spans="1:62" s="373" customFormat="1" ht="15" customHeight="1" thickBot="1">
      <c r="A60" s="416">
        <v>24</v>
      </c>
      <c r="B60" s="374" t="s">
        <v>69</v>
      </c>
      <c r="C60" s="383">
        <v>10</v>
      </c>
      <c r="D60" s="383">
        <v>20</v>
      </c>
      <c r="E60" s="322">
        <v>30</v>
      </c>
      <c r="F60" s="322">
        <v>35</v>
      </c>
      <c r="G60" s="376">
        <v>65</v>
      </c>
      <c r="H60" s="376">
        <v>2</v>
      </c>
      <c r="I60" s="381"/>
      <c r="J60" s="359"/>
      <c r="K60" s="419"/>
      <c r="L60" s="381"/>
      <c r="M60" s="359"/>
      <c r="N60" s="382"/>
      <c r="O60" s="381">
        <v>5</v>
      </c>
      <c r="P60" s="359">
        <v>10</v>
      </c>
      <c r="Q60" s="360">
        <v>1</v>
      </c>
      <c r="R60" s="381">
        <v>5</v>
      </c>
      <c r="S60" s="359">
        <v>10</v>
      </c>
      <c r="T60" s="382">
        <v>1</v>
      </c>
      <c r="U60" s="391" t="s">
        <v>136</v>
      </c>
      <c r="V60" s="388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64"/>
      <c r="BB60" s="364"/>
      <c r="BC60" s="364"/>
      <c r="BD60" s="364"/>
      <c r="BE60" s="364"/>
      <c r="BF60" s="364"/>
      <c r="BG60" s="364"/>
      <c r="BH60" s="364"/>
      <c r="BI60" s="364"/>
      <c r="BJ60" s="364"/>
    </row>
    <row r="61" spans="1:62" s="373" customFormat="1" ht="15" customHeight="1" thickBot="1">
      <c r="A61" s="416">
        <v>25</v>
      </c>
      <c r="B61" s="374" t="s">
        <v>73</v>
      </c>
      <c r="C61" s="383"/>
      <c r="D61" s="383">
        <v>20</v>
      </c>
      <c r="E61" s="322">
        <v>20</v>
      </c>
      <c r="F61" s="322">
        <v>10</v>
      </c>
      <c r="G61" s="376">
        <v>30</v>
      </c>
      <c r="H61" s="376">
        <v>1</v>
      </c>
      <c r="I61" s="381"/>
      <c r="J61" s="359"/>
      <c r="K61" s="419"/>
      <c r="L61" s="381"/>
      <c r="M61" s="359"/>
      <c r="N61" s="382"/>
      <c r="O61" s="381"/>
      <c r="P61" s="359">
        <v>20</v>
      </c>
      <c r="Q61" s="360">
        <v>1</v>
      </c>
      <c r="R61" s="381"/>
      <c r="S61" s="359"/>
      <c r="T61" s="382"/>
      <c r="U61" s="391" t="s">
        <v>136</v>
      </c>
      <c r="V61" s="388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64"/>
      <c r="BF61" s="364"/>
      <c r="BG61" s="364"/>
      <c r="BH61" s="364"/>
      <c r="BI61" s="364"/>
      <c r="BJ61" s="364"/>
    </row>
    <row r="62" spans="1:62" s="373" customFormat="1" ht="15" customHeight="1" thickBot="1">
      <c r="A62" s="416">
        <v>26</v>
      </c>
      <c r="B62" s="374" t="s">
        <v>74</v>
      </c>
      <c r="C62" s="383">
        <v>20</v>
      </c>
      <c r="D62" s="383">
        <v>15</v>
      </c>
      <c r="E62" s="393">
        <v>35</v>
      </c>
      <c r="F62" s="393">
        <v>15</v>
      </c>
      <c r="G62" s="375">
        <v>50</v>
      </c>
      <c r="H62" s="402">
        <v>2</v>
      </c>
      <c r="I62" s="381"/>
      <c r="J62" s="359"/>
      <c r="K62" s="419"/>
      <c r="L62" s="381"/>
      <c r="M62" s="359"/>
      <c r="N62" s="382"/>
      <c r="O62" s="381">
        <v>20</v>
      </c>
      <c r="P62" s="359">
        <v>15</v>
      </c>
      <c r="Q62" s="360">
        <v>2</v>
      </c>
      <c r="R62" s="381"/>
      <c r="S62" s="359"/>
      <c r="T62" s="382"/>
      <c r="U62" s="391" t="s">
        <v>136</v>
      </c>
      <c r="V62" s="388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64"/>
      <c r="BD62" s="364"/>
      <c r="BE62" s="364"/>
      <c r="BF62" s="364"/>
      <c r="BG62" s="364"/>
      <c r="BH62" s="364"/>
      <c r="BI62" s="364"/>
      <c r="BJ62" s="364"/>
    </row>
    <row r="63" spans="1:62" s="373" customFormat="1" ht="22.9" customHeight="1" thickBot="1">
      <c r="A63" s="416">
        <v>27</v>
      </c>
      <c r="B63" s="374" t="s">
        <v>58</v>
      </c>
      <c r="C63" s="383">
        <v>10</v>
      </c>
      <c r="D63" s="383">
        <v>20</v>
      </c>
      <c r="E63" s="393">
        <v>30</v>
      </c>
      <c r="F63" s="393">
        <v>30</v>
      </c>
      <c r="G63" s="375">
        <v>60</v>
      </c>
      <c r="H63" s="402">
        <v>2</v>
      </c>
      <c r="I63" s="381"/>
      <c r="J63" s="359"/>
      <c r="K63" s="419"/>
      <c r="L63" s="381"/>
      <c r="M63" s="359"/>
      <c r="N63" s="421"/>
      <c r="O63" s="381">
        <v>10</v>
      </c>
      <c r="P63" s="359">
        <v>20</v>
      </c>
      <c r="Q63" s="360">
        <v>2</v>
      </c>
      <c r="R63" s="381"/>
      <c r="S63" s="359"/>
      <c r="T63" s="382"/>
      <c r="U63" s="391" t="s">
        <v>136</v>
      </c>
      <c r="V63" s="388"/>
      <c r="W63" s="364"/>
      <c r="X63" s="364"/>
      <c r="Y63" s="364"/>
      <c r="Z63" s="364"/>
      <c r="AA63" s="364"/>
      <c r="AB63" s="364"/>
      <c r="AC63" s="364"/>
      <c r="AD63" s="364"/>
      <c r="AE63" s="364"/>
      <c r="AF63" s="364"/>
      <c r="AG63" s="364"/>
      <c r="AH63" s="364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64"/>
      <c r="BB63" s="364"/>
      <c r="BC63" s="364"/>
      <c r="BD63" s="364"/>
      <c r="BE63" s="364"/>
      <c r="BF63" s="364"/>
      <c r="BG63" s="364"/>
      <c r="BH63" s="364"/>
      <c r="BI63" s="364"/>
      <c r="BJ63" s="364"/>
    </row>
    <row r="64" spans="1:62" s="373" customFormat="1" ht="12" thickBot="1">
      <c r="A64" s="416">
        <v>28</v>
      </c>
      <c r="B64" s="374" t="s">
        <v>71</v>
      </c>
      <c r="C64" s="383">
        <v>20</v>
      </c>
      <c r="D64" s="383"/>
      <c r="E64" s="393">
        <v>20</v>
      </c>
      <c r="F64" s="393">
        <v>10</v>
      </c>
      <c r="G64" s="375">
        <v>30</v>
      </c>
      <c r="H64" s="402">
        <v>1</v>
      </c>
      <c r="I64" s="381"/>
      <c r="J64" s="359"/>
      <c r="K64" s="419"/>
      <c r="L64" s="381"/>
      <c r="M64" s="359"/>
      <c r="N64" s="421"/>
      <c r="O64" s="381"/>
      <c r="P64" s="359"/>
      <c r="Q64" s="426"/>
      <c r="R64" s="381">
        <v>20</v>
      </c>
      <c r="S64" s="359"/>
      <c r="T64" s="382">
        <v>1</v>
      </c>
      <c r="U64" s="391" t="s">
        <v>133</v>
      </c>
      <c r="V64" s="388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64"/>
      <c r="BB64" s="364"/>
      <c r="BC64" s="364"/>
      <c r="BD64" s="364"/>
      <c r="BE64" s="364"/>
      <c r="BF64" s="364"/>
      <c r="BG64" s="364"/>
      <c r="BH64" s="364"/>
      <c r="BI64" s="364"/>
      <c r="BJ64" s="364"/>
    </row>
    <row r="65" spans="1:62" s="373" customFormat="1" ht="12.6" customHeight="1" thickBot="1">
      <c r="A65" s="416">
        <v>29</v>
      </c>
      <c r="B65" s="392" t="s">
        <v>145</v>
      </c>
      <c r="C65" s="403">
        <v>20</v>
      </c>
      <c r="D65" s="403"/>
      <c r="E65" s="393">
        <v>20</v>
      </c>
      <c r="F65" s="393">
        <v>10</v>
      </c>
      <c r="G65" s="423">
        <v>30</v>
      </c>
      <c r="H65" s="402">
        <v>1</v>
      </c>
      <c r="I65" s="377"/>
      <c r="J65" s="378"/>
      <c r="K65" s="379"/>
      <c r="L65" s="377"/>
      <c r="M65" s="378"/>
      <c r="N65" s="424"/>
      <c r="O65" s="377"/>
      <c r="P65" s="378"/>
      <c r="Q65" s="425"/>
      <c r="R65" s="381">
        <v>20</v>
      </c>
      <c r="S65" s="359"/>
      <c r="T65" s="382">
        <v>1</v>
      </c>
      <c r="U65" s="448" t="s">
        <v>146</v>
      </c>
      <c r="V65" s="388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  <c r="AG65" s="364"/>
      <c r="AH65" s="364"/>
      <c r="AI65" s="364"/>
      <c r="AJ65" s="364"/>
      <c r="AK65" s="364"/>
      <c r="AL65" s="364"/>
      <c r="AM65" s="364"/>
      <c r="AN65" s="364"/>
      <c r="AO65" s="364"/>
      <c r="AP65" s="364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64"/>
      <c r="BB65" s="364"/>
      <c r="BC65" s="364"/>
      <c r="BD65" s="364"/>
      <c r="BE65" s="364"/>
      <c r="BF65" s="364"/>
      <c r="BG65" s="364"/>
      <c r="BH65" s="364"/>
      <c r="BI65" s="364"/>
      <c r="BJ65" s="364"/>
    </row>
    <row r="66" spans="1:62" s="373" customFormat="1" ht="12" customHeight="1" thickBot="1">
      <c r="A66" s="416">
        <v>30</v>
      </c>
      <c r="B66" s="374" t="s">
        <v>70</v>
      </c>
      <c r="C66" s="383">
        <v>10</v>
      </c>
      <c r="D66" s="383">
        <v>20</v>
      </c>
      <c r="E66" s="322">
        <v>30</v>
      </c>
      <c r="F66" s="322">
        <v>10</v>
      </c>
      <c r="G66" s="376">
        <v>60</v>
      </c>
      <c r="H66" s="376">
        <v>2</v>
      </c>
      <c r="I66" s="381"/>
      <c r="J66" s="359"/>
      <c r="K66" s="419"/>
      <c r="L66" s="381"/>
      <c r="M66" s="359"/>
      <c r="N66" s="421"/>
      <c r="O66" s="381"/>
      <c r="P66" s="359"/>
      <c r="Q66" s="360"/>
      <c r="R66" s="381">
        <v>10</v>
      </c>
      <c r="S66" s="359">
        <v>20</v>
      </c>
      <c r="T66" s="382">
        <v>2</v>
      </c>
      <c r="U66" s="391" t="s">
        <v>136</v>
      </c>
      <c r="V66" s="388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64"/>
      <c r="AN66" s="364"/>
      <c r="AO66" s="364"/>
      <c r="AP66" s="364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64"/>
      <c r="BB66" s="364"/>
      <c r="BC66" s="364"/>
      <c r="BD66" s="364"/>
      <c r="BE66" s="364"/>
      <c r="BF66" s="364"/>
      <c r="BG66" s="364"/>
      <c r="BH66" s="364"/>
      <c r="BI66" s="364"/>
      <c r="BJ66" s="364"/>
    </row>
    <row r="67" spans="1:62" s="373" customFormat="1" ht="12.6" customHeight="1" thickBot="1">
      <c r="A67" s="416">
        <v>31</v>
      </c>
      <c r="B67" s="571" t="s">
        <v>152</v>
      </c>
      <c r="C67" s="569"/>
      <c r="D67" s="132">
        <v>75</v>
      </c>
      <c r="E67" s="132">
        <v>75</v>
      </c>
      <c r="F67" s="132">
        <v>50</v>
      </c>
      <c r="G67" s="570">
        <v>125</v>
      </c>
      <c r="H67" s="570">
        <v>5</v>
      </c>
      <c r="I67" s="381"/>
      <c r="J67" s="359"/>
      <c r="K67" s="419"/>
      <c r="L67" s="381"/>
      <c r="M67" s="359">
        <v>30</v>
      </c>
      <c r="N67" s="421">
        <v>2</v>
      </c>
      <c r="O67" s="381"/>
      <c r="P67" s="359">
        <v>15</v>
      </c>
      <c r="Q67" s="426">
        <v>1</v>
      </c>
      <c r="R67" s="381"/>
      <c r="S67" s="359">
        <v>30</v>
      </c>
      <c r="T67" s="421">
        <v>2</v>
      </c>
      <c r="U67" s="391"/>
      <c r="V67" s="388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364"/>
      <c r="AO67" s="364"/>
      <c r="AP67" s="364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64"/>
      <c r="BB67" s="364"/>
      <c r="BC67" s="364"/>
      <c r="BD67" s="364"/>
      <c r="BE67" s="364"/>
      <c r="BF67" s="364"/>
      <c r="BG67" s="364"/>
      <c r="BH67" s="364"/>
      <c r="BI67" s="364"/>
      <c r="BJ67" s="364"/>
    </row>
    <row r="68" spans="1:62" s="373" customFormat="1" ht="12.6" customHeight="1" thickBot="1">
      <c r="A68" s="416">
        <v>32</v>
      </c>
      <c r="B68" s="430" t="s">
        <v>153</v>
      </c>
      <c r="C68" s="383"/>
      <c r="D68" s="322">
        <v>60</v>
      </c>
      <c r="E68" s="322">
        <v>60</v>
      </c>
      <c r="F68" s="322">
        <v>40</v>
      </c>
      <c r="G68" s="376">
        <v>100</v>
      </c>
      <c r="H68" s="376">
        <v>4</v>
      </c>
      <c r="I68" s="381"/>
      <c r="J68" s="359"/>
      <c r="K68" s="419"/>
      <c r="L68" s="381"/>
      <c r="M68" s="359">
        <v>30</v>
      </c>
      <c r="N68" s="421">
        <v>2</v>
      </c>
      <c r="O68" s="381"/>
      <c r="P68" s="359"/>
      <c r="Q68" s="426"/>
      <c r="R68" s="381"/>
      <c r="S68" s="359">
        <v>30</v>
      </c>
      <c r="T68" s="421">
        <v>2</v>
      </c>
      <c r="U68" s="391"/>
      <c r="V68" s="388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  <c r="AK68" s="364"/>
      <c r="AL68" s="364"/>
      <c r="AM68" s="364"/>
      <c r="AN68" s="364"/>
      <c r="AO68" s="364"/>
      <c r="AP68" s="364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64"/>
      <c r="BB68" s="364"/>
      <c r="BC68" s="364"/>
      <c r="BD68" s="364"/>
      <c r="BE68" s="364"/>
      <c r="BF68" s="364"/>
      <c r="BG68" s="364"/>
      <c r="BH68" s="364"/>
      <c r="BI68" s="364"/>
      <c r="BJ68" s="364"/>
    </row>
    <row r="69" spans="1:62" s="373" customFormat="1" ht="12.6" customHeight="1" thickBot="1">
      <c r="A69" s="416">
        <v>33</v>
      </c>
      <c r="B69" s="430" t="s">
        <v>150</v>
      </c>
      <c r="C69" s="322">
        <v>60</v>
      </c>
      <c r="D69" s="383"/>
      <c r="E69" s="322">
        <v>60</v>
      </c>
      <c r="F69" s="322">
        <v>40</v>
      </c>
      <c r="G69" s="376">
        <v>100</v>
      </c>
      <c r="H69" s="376">
        <v>4</v>
      </c>
      <c r="I69" s="381"/>
      <c r="J69" s="359"/>
      <c r="K69" s="419"/>
      <c r="L69" s="381">
        <v>30</v>
      </c>
      <c r="M69" s="359"/>
      <c r="N69" s="421">
        <v>2</v>
      </c>
      <c r="O69" s="381">
        <v>30</v>
      </c>
      <c r="P69" s="359"/>
      <c r="Q69" s="421">
        <v>2</v>
      </c>
      <c r="R69" s="381"/>
      <c r="S69" s="359"/>
      <c r="T69" s="382"/>
      <c r="U69" s="391"/>
      <c r="V69" s="388"/>
      <c r="W69" s="364"/>
      <c r="X69" s="364"/>
      <c r="Y69" s="364"/>
      <c r="Z69" s="364"/>
      <c r="AA69" s="364"/>
      <c r="AB69" s="364"/>
      <c r="AC69" s="364"/>
      <c r="AD69" s="364"/>
      <c r="AE69" s="364"/>
      <c r="AF69" s="364"/>
      <c r="AG69" s="364"/>
      <c r="AH69" s="364"/>
      <c r="AI69" s="364"/>
      <c r="AJ69" s="364"/>
      <c r="AK69" s="364"/>
      <c r="AL69" s="364"/>
      <c r="AM69" s="364"/>
      <c r="AN69" s="364"/>
      <c r="AO69" s="364"/>
      <c r="AP69" s="364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64"/>
      <c r="BB69" s="364"/>
      <c r="BC69" s="364"/>
      <c r="BD69" s="364"/>
      <c r="BE69" s="364"/>
      <c r="BF69" s="364"/>
      <c r="BG69" s="364"/>
      <c r="BH69" s="364"/>
      <c r="BI69" s="364"/>
      <c r="BJ69" s="364"/>
    </row>
    <row r="70" spans="1:62" s="373" customFormat="1" ht="12.6" customHeight="1" thickBot="1">
      <c r="A70" s="416">
        <v>34</v>
      </c>
      <c r="B70" s="430" t="s">
        <v>151</v>
      </c>
      <c r="C70" s="322">
        <v>60</v>
      </c>
      <c r="D70" s="383"/>
      <c r="E70" s="322">
        <v>60</v>
      </c>
      <c r="F70" s="322">
        <v>40</v>
      </c>
      <c r="G70" s="376">
        <v>100</v>
      </c>
      <c r="H70" s="376">
        <v>4</v>
      </c>
      <c r="I70" s="381"/>
      <c r="J70" s="359"/>
      <c r="K70" s="419"/>
      <c r="L70" s="381"/>
      <c r="M70" s="359"/>
      <c r="N70" s="421"/>
      <c r="O70" s="381">
        <v>30</v>
      </c>
      <c r="P70" s="359"/>
      <c r="Q70" s="426">
        <v>2</v>
      </c>
      <c r="R70" s="381">
        <v>30</v>
      </c>
      <c r="S70" s="359"/>
      <c r="T70" s="382">
        <v>2</v>
      </c>
      <c r="U70" s="391"/>
      <c r="V70" s="388"/>
      <c r="W70" s="364"/>
      <c r="X70" s="364"/>
      <c r="Y70" s="364"/>
      <c r="Z70" s="364"/>
      <c r="AA70" s="364"/>
      <c r="AB70" s="364"/>
      <c r="AC70" s="364"/>
      <c r="AD70" s="364"/>
      <c r="AE70" s="364"/>
      <c r="AF70" s="364"/>
      <c r="AG70" s="364"/>
      <c r="AH70" s="364"/>
      <c r="AI70" s="364"/>
      <c r="AJ70" s="364"/>
      <c r="AK70" s="364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4"/>
    </row>
    <row r="71" spans="1:62" s="373" customFormat="1" ht="12.6" customHeight="1">
      <c r="A71" s="416">
        <v>35</v>
      </c>
      <c r="B71" s="430" t="s">
        <v>155</v>
      </c>
      <c r="C71" s="322">
        <v>15</v>
      </c>
      <c r="D71" s="383"/>
      <c r="E71" s="322">
        <v>15</v>
      </c>
      <c r="F71" s="322">
        <v>10</v>
      </c>
      <c r="G71" s="376">
        <v>25</v>
      </c>
      <c r="H71" s="376">
        <v>1</v>
      </c>
      <c r="I71" s="381"/>
      <c r="J71" s="359"/>
      <c r="K71" s="419"/>
      <c r="L71" s="381"/>
      <c r="M71" s="359"/>
      <c r="N71" s="421"/>
      <c r="O71" s="381">
        <v>15</v>
      </c>
      <c r="P71" s="359"/>
      <c r="Q71" s="426">
        <v>1</v>
      </c>
      <c r="R71" s="381"/>
      <c r="S71" s="359"/>
      <c r="T71" s="360"/>
      <c r="U71" s="358"/>
      <c r="V71" s="388"/>
      <c r="W71" s="364"/>
      <c r="X71" s="364"/>
      <c r="Y71" s="364"/>
      <c r="Z71" s="364"/>
      <c r="AA71" s="364"/>
      <c r="AB71" s="364"/>
      <c r="AC71" s="364"/>
      <c r="AD71" s="364"/>
      <c r="AE71" s="364"/>
      <c r="AF71" s="364"/>
      <c r="AG71" s="364"/>
      <c r="AH71" s="364"/>
      <c r="AI71" s="364"/>
      <c r="AJ71" s="364"/>
      <c r="AK71" s="364"/>
      <c r="AL71" s="364"/>
      <c r="AM71" s="364"/>
      <c r="AN71" s="364"/>
      <c r="AO71" s="364"/>
      <c r="AP71" s="364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64"/>
      <c r="BB71" s="364"/>
      <c r="BC71" s="364"/>
      <c r="BD71" s="364"/>
      <c r="BE71" s="364"/>
      <c r="BF71" s="364"/>
      <c r="BG71" s="364"/>
      <c r="BH71" s="364"/>
      <c r="BI71" s="364"/>
      <c r="BJ71" s="364"/>
    </row>
    <row r="72" spans="1:62" s="76" customFormat="1">
      <c r="A72" s="223"/>
      <c r="B72" s="224" t="s">
        <v>61</v>
      </c>
      <c r="C72" s="238">
        <f>SUM(C52:C71)</f>
        <v>370</v>
      </c>
      <c r="D72" s="238">
        <f t="shared" ref="D72:H72" si="2">SUM(D52:D71)</f>
        <v>415</v>
      </c>
      <c r="E72" s="238">
        <f t="shared" si="2"/>
        <v>785</v>
      </c>
      <c r="F72" s="238">
        <f t="shared" si="2"/>
        <v>600</v>
      </c>
      <c r="G72" s="238">
        <f t="shared" si="2"/>
        <v>1405</v>
      </c>
      <c r="H72" s="238">
        <f t="shared" si="2"/>
        <v>55</v>
      </c>
      <c r="I72" s="241"/>
      <c r="J72" s="49"/>
      <c r="K72" s="283"/>
      <c r="L72" s="141"/>
      <c r="M72" s="140"/>
      <c r="N72" s="228">
        <v>17</v>
      </c>
      <c r="O72" s="284">
        <f>SUM(O52:O66)</f>
        <v>80</v>
      </c>
      <c r="P72" s="272">
        <f>SUM(P52:P66)</f>
        <v>155</v>
      </c>
      <c r="Q72" s="250">
        <v>23</v>
      </c>
      <c r="R72" s="284">
        <f>SUM(R52:R66)</f>
        <v>55</v>
      </c>
      <c r="S72" s="284">
        <f>SUM(S52:S66)</f>
        <v>60</v>
      </c>
      <c r="T72" s="643">
        <v>15</v>
      </c>
      <c r="U72" s="249"/>
      <c r="V72" s="262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</row>
    <row r="73" spans="1:62" s="109" customFormat="1">
      <c r="A73" s="96"/>
      <c r="B73" s="215" t="s">
        <v>144</v>
      </c>
      <c r="C73" s="225">
        <f t="shared" ref="C73:H73" si="3">C24+C72</f>
        <v>565</v>
      </c>
      <c r="D73" s="225">
        <f t="shared" si="3"/>
        <v>635</v>
      </c>
      <c r="E73" s="274">
        <f t="shared" si="3"/>
        <v>1200</v>
      </c>
      <c r="F73" s="225">
        <f t="shared" si="3"/>
        <v>1165</v>
      </c>
      <c r="G73" s="225">
        <f t="shared" si="3"/>
        <v>2385</v>
      </c>
      <c r="H73" s="225">
        <f t="shared" si="3"/>
        <v>120</v>
      </c>
      <c r="I73" s="32"/>
      <c r="J73" s="32"/>
      <c r="K73" s="33"/>
      <c r="L73" s="32"/>
      <c r="M73" s="32"/>
      <c r="N73" s="35"/>
      <c r="O73" s="34"/>
      <c r="P73" s="34"/>
      <c r="Q73" s="44"/>
      <c r="R73" s="32"/>
      <c r="S73" s="32"/>
      <c r="T73" s="33"/>
      <c r="U73" s="644"/>
      <c r="V73" s="462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</row>
    <row r="74" spans="1:62" s="107" customFormat="1" ht="12" thickBot="1">
      <c r="A74" s="77"/>
      <c r="B74" s="78"/>
      <c r="C74" s="79"/>
      <c r="D74" s="90"/>
      <c r="E74" s="85"/>
      <c r="G74" s="80"/>
      <c r="H74" s="80"/>
      <c r="I74" s="81"/>
      <c r="J74" s="81"/>
      <c r="K74" s="82"/>
      <c r="L74" s="81"/>
      <c r="M74" s="81"/>
      <c r="N74" s="82"/>
      <c r="O74" s="81"/>
      <c r="P74" s="81"/>
      <c r="Q74" s="82"/>
      <c r="R74" s="81"/>
      <c r="S74" s="81"/>
      <c r="T74" s="82"/>
      <c r="U74" s="645"/>
      <c r="V74" s="104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</row>
    <row r="75" spans="1:62" s="109" customFormat="1" ht="10.9" customHeight="1" thickBot="1">
      <c r="A75" s="781" t="s">
        <v>72</v>
      </c>
      <c r="B75" s="802"/>
      <c r="C75" s="806" t="s">
        <v>6</v>
      </c>
      <c r="D75" s="806" t="s">
        <v>7</v>
      </c>
      <c r="E75" s="806" t="s">
        <v>8</v>
      </c>
      <c r="F75" s="806" t="s">
        <v>9</v>
      </c>
      <c r="G75" s="812" t="s">
        <v>3</v>
      </c>
      <c r="H75" s="810" t="s">
        <v>4</v>
      </c>
      <c r="I75" s="800" t="s">
        <v>47</v>
      </c>
      <c r="J75" s="799"/>
      <c r="K75" s="801"/>
      <c r="L75" s="800" t="s">
        <v>48</v>
      </c>
      <c r="M75" s="799"/>
      <c r="N75" s="801"/>
      <c r="O75" s="800" t="s">
        <v>49</v>
      </c>
      <c r="P75" s="799"/>
      <c r="Q75" s="801"/>
      <c r="R75" s="800" t="s">
        <v>50</v>
      </c>
      <c r="S75" s="799"/>
      <c r="T75" s="799"/>
      <c r="U75" s="108"/>
      <c r="V75" s="462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</row>
    <row r="76" spans="1:62" s="109" customFormat="1" ht="23.25" thickBot="1">
      <c r="A76" s="803"/>
      <c r="B76" s="803"/>
      <c r="C76" s="807"/>
      <c r="D76" s="807"/>
      <c r="E76" s="807"/>
      <c r="F76" s="807"/>
      <c r="G76" s="813"/>
      <c r="H76" s="811"/>
      <c r="I76" s="47" t="s">
        <v>14</v>
      </c>
      <c r="J76" s="45" t="s">
        <v>15</v>
      </c>
      <c r="K76" s="48" t="s">
        <v>4</v>
      </c>
      <c r="L76" s="47" t="s">
        <v>14</v>
      </c>
      <c r="M76" s="45" t="s">
        <v>15</v>
      </c>
      <c r="N76" s="564" t="s">
        <v>4</v>
      </c>
      <c r="O76" s="45" t="s">
        <v>6</v>
      </c>
      <c r="P76" s="45" t="s">
        <v>15</v>
      </c>
      <c r="Q76" s="564" t="s">
        <v>4</v>
      </c>
      <c r="R76" s="45" t="s">
        <v>14</v>
      </c>
      <c r="S76" s="45" t="s">
        <v>15</v>
      </c>
      <c r="T76" s="46" t="s">
        <v>4</v>
      </c>
      <c r="U76" s="702"/>
      <c r="V76" s="462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</row>
    <row r="77" spans="1:62" s="429" customFormat="1" ht="12">
      <c r="A77" s="634">
        <v>16</v>
      </c>
      <c r="B77" s="635" t="s">
        <v>63</v>
      </c>
      <c r="C77" s="634">
        <v>35</v>
      </c>
      <c r="D77" s="636">
        <v>65</v>
      </c>
      <c r="E77" s="636">
        <f t="shared" ref="E77:E84" si="4">SUM(C77:D77)</f>
        <v>100</v>
      </c>
      <c r="F77" s="724">
        <v>100</v>
      </c>
      <c r="G77" s="721">
        <f t="shared" ref="G77:G101" si="5">E77+F77</f>
        <v>200</v>
      </c>
      <c r="H77" s="721">
        <v>10</v>
      </c>
      <c r="I77" s="453"/>
      <c r="J77" s="409"/>
      <c r="K77" s="489"/>
      <c r="L77" s="634">
        <v>35</v>
      </c>
      <c r="M77" s="637"/>
      <c r="N77" s="715">
        <v>3</v>
      </c>
      <c r="O77" s="709"/>
      <c r="P77" s="634">
        <v>35</v>
      </c>
      <c r="Q77" s="715">
        <v>3</v>
      </c>
      <c r="R77" s="709"/>
      <c r="S77" s="634">
        <v>30</v>
      </c>
      <c r="T77" s="648" t="s">
        <v>24</v>
      </c>
      <c r="U77" s="703"/>
      <c r="V77" s="388"/>
      <c r="W77" s="364"/>
      <c r="X77" s="364"/>
      <c r="Y77" s="364"/>
      <c r="Z77" s="364"/>
      <c r="AA77" s="364"/>
      <c r="AB77" s="364"/>
      <c r="AC77" s="364"/>
      <c r="AD77" s="364"/>
      <c r="AE77" s="364"/>
      <c r="AF77" s="364"/>
      <c r="AG77" s="364"/>
      <c r="AH77" s="364"/>
      <c r="AI77" s="364"/>
      <c r="AJ77" s="364"/>
      <c r="AK77" s="364"/>
      <c r="AL77" s="364"/>
      <c r="AM77" s="364"/>
      <c r="AN77" s="364"/>
      <c r="AO77" s="364"/>
      <c r="AP77" s="364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64"/>
      <c r="BB77" s="364"/>
      <c r="BC77" s="364"/>
      <c r="BD77" s="364"/>
      <c r="BE77" s="364"/>
      <c r="BF77" s="364"/>
      <c r="BG77" s="364"/>
      <c r="BH77" s="364"/>
      <c r="BI77" s="364"/>
      <c r="BJ77" s="364"/>
    </row>
    <row r="78" spans="1:62" s="429" customFormat="1" ht="12">
      <c r="A78" s="624">
        <v>17</v>
      </c>
      <c r="B78" s="629" t="s">
        <v>164</v>
      </c>
      <c r="C78" s="624">
        <v>15</v>
      </c>
      <c r="D78" s="624">
        <v>10</v>
      </c>
      <c r="E78" s="625">
        <f t="shared" si="4"/>
        <v>25</v>
      </c>
      <c r="F78" s="725">
        <v>20</v>
      </c>
      <c r="G78" s="722">
        <f t="shared" si="5"/>
        <v>45</v>
      </c>
      <c r="H78" s="722">
        <v>2</v>
      </c>
      <c r="I78" s="361"/>
      <c r="J78" s="359"/>
      <c r="K78" s="419"/>
      <c r="L78" s="624">
        <v>15</v>
      </c>
      <c r="M78" s="624">
        <v>10</v>
      </c>
      <c r="N78" s="717">
        <v>2</v>
      </c>
      <c r="O78" s="710"/>
      <c r="P78" s="628"/>
      <c r="Q78" s="716"/>
      <c r="R78" s="710"/>
      <c r="S78" s="628"/>
      <c r="T78" s="639"/>
      <c r="U78" s="391" t="s">
        <v>134</v>
      </c>
      <c r="V78" s="388"/>
      <c r="W78" s="364"/>
      <c r="X78" s="364"/>
      <c r="Y78" s="364"/>
      <c r="Z78" s="364"/>
      <c r="AA78" s="364"/>
      <c r="AB78" s="364"/>
      <c r="AC78" s="364"/>
      <c r="AD78" s="364"/>
      <c r="AE78" s="364"/>
      <c r="AF78" s="364"/>
      <c r="AG78" s="364"/>
      <c r="AH78" s="364"/>
      <c r="AI78" s="364"/>
      <c r="AJ78" s="364"/>
      <c r="AK78" s="364"/>
      <c r="AL78" s="364"/>
      <c r="AM78" s="364"/>
      <c r="AN78" s="364"/>
      <c r="AO78" s="364"/>
      <c r="AP78" s="364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64"/>
      <c r="BB78" s="364"/>
      <c r="BC78" s="364"/>
      <c r="BD78" s="364"/>
      <c r="BE78" s="364"/>
      <c r="BF78" s="364"/>
      <c r="BG78" s="364"/>
      <c r="BH78" s="364"/>
      <c r="BI78" s="364"/>
      <c r="BJ78" s="364"/>
    </row>
    <row r="79" spans="1:62" s="429" customFormat="1" ht="12">
      <c r="A79" s="624">
        <v>18</v>
      </c>
      <c r="B79" s="629" t="s">
        <v>162</v>
      </c>
      <c r="C79" s="624">
        <v>20</v>
      </c>
      <c r="D79" s="624">
        <v>10</v>
      </c>
      <c r="E79" s="625">
        <f t="shared" si="4"/>
        <v>30</v>
      </c>
      <c r="F79" s="725">
        <v>10</v>
      </c>
      <c r="G79" s="722">
        <f t="shared" si="5"/>
        <v>40</v>
      </c>
      <c r="H79" s="722">
        <v>2</v>
      </c>
      <c r="I79" s="435"/>
      <c r="J79" s="378"/>
      <c r="K79" s="379"/>
      <c r="L79" s="624">
        <v>20</v>
      </c>
      <c r="M79" s="624">
        <v>10</v>
      </c>
      <c r="N79" s="717">
        <v>2</v>
      </c>
      <c r="O79" s="710"/>
      <c r="P79" s="628"/>
      <c r="Q79" s="716"/>
      <c r="R79" s="710"/>
      <c r="S79" s="628"/>
      <c r="T79" s="639"/>
      <c r="U79" s="391" t="s">
        <v>138</v>
      </c>
      <c r="V79" s="388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364"/>
      <c r="BC79" s="364"/>
      <c r="BD79" s="364"/>
      <c r="BE79" s="364"/>
      <c r="BF79" s="364"/>
      <c r="BG79" s="364"/>
      <c r="BH79" s="364"/>
      <c r="BI79" s="364"/>
      <c r="BJ79" s="364"/>
    </row>
    <row r="80" spans="1:62" s="429" customFormat="1" ht="12">
      <c r="A80" s="624">
        <v>19</v>
      </c>
      <c r="B80" s="629" t="s">
        <v>58</v>
      </c>
      <c r="C80" s="624">
        <v>30</v>
      </c>
      <c r="D80" s="624">
        <v>10</v>
      </c>
      <c r="E80" s="625">
        <f t="shared" si="4"/>
        <v>40</v>
      </c>
      <c r="F80" s="725">
        <v>20</v>
      </c>
      <c r="G80" s="722">
        <f t="shared" si="5"/>
        <v>60</v>
      </c>
      <c r="H80" s="722">
        <v>3</v>
      </c>
      <c r="I80" s="361"/>
      <c r="J80" s="359"/>
      <c r="K80" s="419"/>
      <c r="L80" s="624">
        <v>30</v>
      </c>
      <c r="M80" s="624">
        <v>10</v>
      </c>
      <c r="N80" s="717" t="s">
        <v>30</v>
      </c>
      <c r="O80" s="710"/>
      <c r="P80" s="628"/>
      <c r="Q80" s="716"/>
      <c r="R80" s="710"/>
      <c r="S80" s="628"/>
      <c r="T80" s="639"/>
      <c r="U80" s="391" t="s">
        <v>136</v>
      </c>
      <c r="V80" s="388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64"/>
      <c r="AM80" s="364"/>
      <c r="AN80" s="364"/>
      <c r="AO80" s="364"/>
      <c r="AP80" s="364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64"/>
      <c r="BB80" s="364"/>
      <c r="BC80" s="364"/>
      <c r="BD80" s="364"/>
      <c r="BE80" s="364"/>
      <c r="BF80" s="364"/>
      <c r="BG80" s="364"/>
      <c r="BH80" s="364"/>
      <c r="BI80" s="364"/>
      <c r="BJ80" s="364"/>
    </row>
    <row r="81" spans="1:62" s="429" customFormat="1" ht="12">
      <c r="A81" s="624">
        <v>20</v>
      </c>
      <c r="B81" s="629" t="s">
        <v>165</v>
      </c>
      <c r="C81" s="624">
        <v>20</v>
      </c>
      <c r="D81" s="624">
        <v>10</v>
      </c>
      <c r="E81" s="625">
        <f t="shared" si="4"/>
        <v>30</v>
      </c>
      <c r="F81" s="725">
        <v>10</v>
      </c>
      <c r="G81" s="722">
        <f t="shared" si="5"/>
        <v>40</v>
      </c>
      <c r="H81" s="722">
        <v>2</v>
      </c>
      <c r="I81" s="361"/>
      <c r="J81" s="359"/>
      <c r="K81" s="419"/>
      <c r="L81" s="628"/>
      <c r="M81" s="628"/>
      <c r="N81" s="716"/>
      <c r="O81" s="712">
        <v>20</v>
      </c>
      <c r="P81" s="624">
        <v>10</v>
      </c>
      <c r="Q81" s="717">
        <v>2</v>
      </c>
      <c r="R81" s="711"/>
      <c r="S81" s="633"/>
      <c r="T81" s="639"/>
      <c r="U81" s="391" t="s">
        <v>133</v>
      </c>
      <c r="V81" s="388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64"/>
      <c r="BB81" s="364"/>
      <c r="BC81" s="364"/>
      <c r="BD81" s="364"/>
      <c r="BE81" s="364"/>
      <c r="BF81" s="364"/>
      <c r="BG81" s="364"/>
      <c r="BH81" s="364"/>
      <c r="BI81" s="364"/>
      <c r="BJ81" s="364"/>
    </row>
    <row r="82" spans="1:62" s="429" customFormat="1" ht="12">
      <c r="A82" s="624">
        <v>21</v>
      </c>
      <c r="B82" s="629" t="s">
        <v>166</v>
      </c>
      <c r="C82" s="624">
        <v>25</v>
      </c>
      <c r="D82" s="624">
        <v>10</v>
      </c>
      <c r="E82" s="625">
        <f t="shared" si="4"/>
        <v>35</v>
      </c>
      <c r="F82" s="725">
        <v>10</v>
      </c>
      <c r="G82" s="722">
        <f t="shared" si="5"/>
        <v>45</v>
      </c>
      <c r="H82" s="722">
        <v>2</v>
      </c>
      <c r="I82" s="361"/>
      <c r="J82" s="359"/>
      <c r="K82" s="419"/>
      <c r="L82" s="628"/>
      <c r="M82" s="628"/>
      <c r="N82" s="716"/>
      <c r="O82" s="712">
        <v>25</v>
      </c>
      <c r="P82" s="624">
        <v>10</v>
      </c>
      <c r="Q82" s="717">
        <v>2</v>
      </c>
      <c r="R82" s="711"/>
      <c r="S82" s="633"/>
      <c r="T82" s="639"/>
      <c r="U82" s="704" t="s">
        <v>137</v>
      </c>
      <c r="V82" s="388"/>
      <c r="W82" s="364"/>
      <c r="X82" s="364"/>
      <c r="Y82" s="364"/>
      <c r="Z82" s="364"/>
      <c r="AA82" s="364"/>
      <c r="AB82" s="364"/>
      <c r="AC82" s="364"/>
      <c r="AD82" s="364"/>
      <c r="AE82" s="364"/>
      <c r="AF82" s="364"/>
      <c r="AG82" s="364"/>
      <c r="AH82" s="364"/>
      <c r="AI82" s="364"/>
      <c r="AJ82" s="364"/>
      <c r="AK82" s="364"/>
      <c r="AL82" s="364"/>
      <c r="AM82" s="364"/>
      <c r="AN82" s="364"/>
      <c r="AO82" s="364"/>
      <c r="AP82" s="364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64"/>
      <c r="BB82" s="364"/>
      <c r="BC82" s="364"/>
      <c r="BD82" s="364"/>
      <c r="BE82" s="364"/>
      <c r="BF82" s="364"/>
      <c r="BG82" s="364"/>
      <c r="BH82" s="364"/>
      <c r="BI82" s="364"/>
      <c r="BJ82" s="364"/>
    </row>
    <row r="83" spans="1:62" s="429" customFormat="1" ht="12">
      <c r="A83" s="624">
        <v>22</v>
      </c>
      <c r="B83" s="629" t="s">
        <v>167</v>
      </c>
      <c r="C83" s="624">
        <v>20</v>
      </c>
      <c r="D83" s="624">
        <v>20</v>
      </c>
      <c r="E83" s="625">
        <v>40</v>
      </c>
      <c r="F83" s="725">
        <v>25</v>
      </c>
      <c r="G83" s="722">
        <f t="shared" si="5"/>
        <v>65</v>
      </c>
      <c r="H83" s="722">
        <v>4</v>
      </c>
      <c r="I83" s="361"/>
      <c r="J83" s="359"/>
      <c r="K83" s="419"/>
      <c r="L83" s="628"/>
      <c r="M83" s="628"/>
      <c r="N83" s="716"/>
      <c r="O83" s="712">
        <v>20</v>
      </c>
      <c r="P83" s="624">
        <v>20</v>
      </c>
      <c r="Q83" s="717" t="s">
        <v>24</v>
      </c>
      <c r="R83" s="711"/>
      <c r="S83" s="633"/>
      <c r="T83" s="639"/>
      <c r="U83" s="704" t="s">
        <v>133</v>
      </c>
      <c r="V83" s="388"/>
      <c r="W83" s="364"/>
      <c r="X83" s="364"/>
      <c r="Y83" s="364"/>
      <c r="Z83" s="364"/>
      <c r="AA83" s="364"/>
      <c r="AB83" s="364"/>
      <c r="AC83" s="364"/>
      <c r="AD83" s="364"/>
      <c r="AE83" s="364"/>
      <c r="AF83" s="364"/>
      <c r="AG83" s="364"/>
      <c r="AH83" s="364"/>
      <c r="AI83" s="364"/>
      <c r="AJ83" s="364"/>
      <c r="AK83" s="364"/>
      <c r="AL83" s="364"/>
      <c r="AM83" s="364"/>
      <c r="AN83" s="364"/>
      <c r="AO83" s="364"/>
      <c r="AP83" s="364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64"/>
      <c r="BB83" s="364"/>
      <c r="BC83" s="364"/>
      <c r="BD83" s="364"/>
      <c r="BE83" s="364"/>
      <c r="BF83" s="364"/>
      <c r="BG83" s="364"/>
      <c r="BH83" s="364"/>
      <c r="BI83" s="364"/>
      <c r="BJ83" s="364"/>
    </row>
    <row r="84" spans="1:62" s="429" customFormat="1" ht="12">
      <c r="A84" s="624">
        <v>23</v>
      </c>
      <c r="B84" s="629" t="s">
        <v>168</v>
      </c>
      <c r="C84" s="624">
        <v>25</v>
      </c>
      <c r="D84" s="624">
        <v>10</v>
      </c>
      <c r="E84" s="625">
        <f t="shared" si="4"/>
        <v>35</v>
      </c>
      <c r="F84" s="725">
        <v>10</v>
      </c>
      <c r="G84" s="722">
        <f t="shared" si="5"/>
        <v>45</v>
      </c>
      <c r="H84" s="722">
        <v>2</v>
      </c>
      <c r="I84" s="361"/>
      <c r="J84" s="359"/>
      <c r="K84" s="419"/>
      <c r="L84" s="628"/>
      <c r="M84" s="628"/>
      <c r="N84" s="716"/>
      <c r="O84" s="712">
        <v>25</v>
      </c>
      <c r="P84" s="624">
        <v>10</v>
      </c>
      <c r="Q84" s="717">
        <v>2</v>
      </c>
      <c r="R84" s="711"/>
      <c r="S84" s="633"/>
      <c r="T84" s="639"/>
      <c r="U84" s="705" t="s">
        <v>134</v>
      </c>
      <c r="V84" s="388"/>
      <c r="W84" s="364"/>
      <c r="X84" s="364"/>
      <c r="Y84" s="364"/>
      <c r="Z84" s="364"/>
      <c r="AA84" s="364"/>
      <c r="AB84" s="364"/>
      <c r="AC84" s="364"/>
      <c r="AD84" s="364"/>
      <c r="AE84" s="364"/>
      <c r="AF84" s="364"/>
      <c r="AG84" s="364"/>
      <c r="AH84" s="364"/>
      <c r="AI84" s="364"/>
      <c r="AJ84" s="364"/>
      <c r="AK84" s="364"/>
      <c r="AL84" s="364"/>
      <c r="AM84" s="364"/>
      <c r="AN84" s="364"/>
      <c r="AO84" s="364"/>
      <c r="AP84" s="364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64"/>
      <c r="BB84" s="364"/>
      <c r="BC84" s="364"/>
      <c r="BD84" s="364"/>
      <c r="BE84" s="364"/>
      <c r="BF84" s="364"/>
      <c r="BG84" s="364"/>
      <c r="BH84" s="364"/>
      <c r="BI84" s="364"/>
      <c r="BJ84" s="364"/>
    </row>
    <row r="85" spans="1:62" s="429" customFormat="1" ht="12">
      <c r="A85" s="624">
        <v>24</v>
      </c>
      <c r="B85" s="629" t="s">
        <v>169</v>
      </c>
      <c r="C85" s="624">
        <v>10</v>
      </c>
      <c r="D85" s="626" t="s">
        <v>170</v>
      </c>
      <c r="E85" s="625">
        <v>20</v>
      </c>
      <c r="F85" s="725">
        <v>20</v>
      </c>
      <c r="G85" s="722">
        <f t="shared" si="5"/>
        <v>40</v>
      </c>
      <c r="H85" s="722">
        <v>1</v>
      </c>
      <c r="I85" s="361"/>
      <c r="J85" s="359"/>
      <c r="K85" s="419"/>
      <c r="L85" s="633"/>
      <c r="M85" s="633"/>
      <c r="N85" s="716"/>
      <c r="O85" s="712">
        <v>10</v>
      </c>
      <c r="P85" s="626" t="s">
        <v>170</v>
      </c>
      <c r="Q85" s="717">
        <v>1</v>
      </c>
      <c r="R85" s="710"/>
      <c r="S85" s="628"/>
      <c r="T85" s="639"/>
      <c r="U85" s="706" t="s">
        <v>132</v>
      </c>
      <c r="V85" s="388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364"/>
      <c r="AK85" s="364"/>
      <c r="AL85" s="364"/>
      <c r="AM85" s="364"/>
      <c r="AN85" s="364"/>
      <c r="AO85" s="364"/>
      <c r="AP85" s="364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64"/>
      <c r="BB85" s="364"/>
      <c r="BC85" s="364"/>
      <c r="BD85" s="364"/>
      <c r="BE85" s="364"/>
      <c r="BF85" s="364"/>
      <c r="BG85" s="364"/>
      <c r="BH85" s="364"/>
      <c r="BI85" s="364"/>
      <c r="BJ85" s="364"/>
    </row>
    <row r="86" spans="1:62" s="429" customFormat="1" ht="12">
      <c r="A86" s="624">
        <v>25</v>
      </c>
      <c r="B86" s="629" t="s">
        <v>171</v>
      </c>
      <c r="C86" s="624">
        <v>15</v>
      </c>
      <c r="D86" s="624">
        <v>10</v>
      </c>
      <c r="E86" s="625">
        <f t="shared" ref="E86:E101" si="6">SUM(C86:D86)</f>
        <v>25</v>
      </c>
      <c r="F86" s="725">
        <v>10</v>
      </c>
      <c r="G86" s="722">
        <f t="shared" si="5"/>
        <v>35</v>
      </c>
      <c r="H86" s="722">
        <v>1</v>
      </c>
      <c r="I86" s="361"/>
      <c r="J86" s="359"/>
      <c r="K86" s="419"/>
      <c r="L86" s="628"/>
      <c r="M86" s="628"/>
      <c r="N86" s="716"/>
      <c r="O86" s="712">
        <v>15</v>
      </c>
      <c r="P86" s="624">
        <v>10</v>
      </c>
      <c r="Q86" s="717">
        <v>1</v>
      </c>
      <c r="R86" s="711"/>
      <c r="S86" s="633"/>
      <c r="T86" s="639"/>
      <c r="U86" s="705" t="s">
        <v>136</v>
      </c>
      <c r="V86" s="388"/>
      <c r="W86" s="364"/>
      <c r="X86" s="364"/>
      <c r="Y86" s="364"/>
      <c r="Z86" s="364"/>
      <c r="AA86" s="364"/>
      <c r="AB86" s="364"/>
      <c r="AC86" s="364"/>
      <c r="AD86" s="364"/>
      <c r="AE86" s="364"/>
      <c r="AF86" s="364"/>
      <c r="AG86" s="364"/>
      <c r="AH86" s="364"/>
      <c r="AI86" s="364"/>
      <c r="AJ86" s="364"/>
      <c r="AK86" s="364"/>
      <c r="AL86" s="364"/>
      <c r="AM86" s="364"/>
      <c r="AN86" s="364"/>
      <c r="AO86" s="364"/>
      <c r="AP86" s="364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64"/>
      <c r="BB86" s="364"/>
      <c r="BC86" s="364"/>
      <c r="BD86" s="364"/>
      <c r="BE86" s="364"/>
      <c r="BF86" s="364"/>
      <c r="BG86" s="364"/>
      <c r="BH86" s="364"/>
      <c r="BI86" s="364"/>
      <c r="BJ86" s="364"/>
    </row>
    <row r="87" spans="1:62" s="429" customFormat="1" ht="12">
      <c r="A87" s="624">
        <v>26</v>
      </c>
      <c r="B87" s="629" t="s">
        <v>172</v>
      </c>
      <c r="C87" s="624">
        <v>10</v>
      </c>
      <c r="D87" s="624">
        <v>10</v>
      </c>
      <c r="E87" s="625">
        <f t="shared" si="6"/>
        <v>20</v>
      </c>
      <c r="F87" s="725">
        <v>10</v>
      </c>
      <c r="G87" s="722">
        <f t="shared" si="5"/>
        <v>30</v>
      </c>
      <c r="H87" s="722">
        <v>1</v>
      </c>
      <c r="I87" s="361"/>
      <c r="J87" s="359"/>
      <c r="K87" s="419"/>
      <c r="L87" s="628"/>
      <c r="M87" s="628"/>
      <c r="N87" s="716"/>
      <c r="O87" s="712">
        <v>10</v>
      </c>
      <c r="P87" s="624">
        <v>10</v>
      </c>
      <c r="Q87" s="717">
        <v>1</v>
      </c>
      <c r="R87" s="711"/>
      <c r="S87" s="633"/>
      <c r="T87" s="639"/>
      <c r="U87" s="705" t="s">
        <v>132</v>
      </c>
      <c r="V87" s="388"/>
      <c r="W87" s="364"/>
      <c r="X87" s="364"/>
      <c r="Y87" s="364"/>
      <c r="Z87" s="364"/>
      <c r="AA87" s="364"/>
      <c r="AB87" s="364"/>
      <c r="AC87" s="364"/>
      <c r="AD87" s="364"/>
      <c r="AE87" s="364"/>
      <c r="AF87" s="364"/>
      <c r="AG87" s="364"/>
      <c r="AH87" s="364"/>
      <c r="AI87" s="364"/>
      <c r="AJ87" s="364"/>
      <c r="AK87" s="364"/>
      <c r="AL87" s="364"/>
      <c r="AM87" s="364"/>
      <c r="AN87" s="364"/>
      <c r="AO87" s="364"/>
      <c r="AP87" s="364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64"/>
      <c r="BB87" s="364"/>
      <c r="BC87" s="364"/>
      <c r="BD87" s="364"/>
      <c r="BE87" s="364"/>
      <c r="BF87" s="364"/>
      <c r="BG87" s="364"/>
      <c r="BH87" s="364"/>
      <c r="BI87" s="364"/>
      <c r="BJ87" s="364"/>
    </row>
    <row r="88" spans="1:62" s="429" customFormat="1" ht="12">
      <c r="A88" s="624">
        <v>27</v>
      </c>
      <c r="B88" s="629" t="s">
        <v>173</v>
      </c>
      <c r="C88" s="624">
        <v>10</v>
      </c>
      <c r="D88" s="624">
        <v>10</v>
      </c>
      <c r="E88" s="625">
        <f t="shared" si="6"/>
        <v>20</v>
      </c>
      <c r="F88" s="725">
        <v>10</v>
      </c>
      <c r="G88" s="722">
        <f t="shared" si="5"/>
        <v>30</v>
      </c>
      <c r="H88" s="722">
        <v>1</v>
      </c>
      <c r="I88" s="361"/>
      <c r="J88" s="359"/>
      <c r="K88" s="419"/>
      <c r="L88" s="628"/>
      <c r="M88" s="628"/>
      <c r="N88" s="716"/>
      <c r="O88" s="712">
        <v>10</v>
      </c>
      <c r="P88" s="624">
        <v>10</v>
      </c>
      <c r="Q88" s="717">
        <v>1</v>
      </c>
      <c r="R88" s="711"/>
      <c r="S88" s="633"/>
      <c r="T88" s="639"/>
      <c r="U88" s="706" t="s">
        <v>132</v>
      </c>
      <c r="V88" s="388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  <c r="BJ88" s="364"/>
    </row>
    <row r="89" spans="1:62" s="429" customFormat="1" ht="12">
      <c r="A89" s="624">
        <v>28</v>
      </c>
      <c r="B89" s="629" t="s">
        <v>174</v>
      </c>
      <c r="C89" s="624">
        <v>20</v>
      </c>
      <c r="D89" s="624">
        <v>10</v>
      </c>
      <c r="E89" s="625">
        <f t="shared" si="6"/>
        <v>30</v>
      </c>
      <c r="F89" s="725">
        <v>10</v>
      </c>
      <c r="G89" s="722">
        <f t="shared" si="5"/>
        <v>40</v>
      </c>
      <c r="H89" s="722">
        <v>2</v>
      </c>
      <c r="I89" s="361"/>
      <c r="J89" s="359"/>
      <c r="K89" s="419"/>
      <c r="L89" s="628"/>
      <c r="M89" s="628"/>
      <c r="N89" s="716"/>
      <c r="O89" s="712">
        <v>20</v>
      </c>
      <c r="P89" s="624">
        <v>10</v>
      </c>
      <c r="Q89" s="717" t="s">
        <v>154</v>
      </c>
      <c r="R89" s="711"/>
      <c r="S89" s="633"/>
      <c r="T89" s="639"/>
      <c r="U89" s="707" t="s">
        <v>136</v>
      </c>
      <c r="V89" s="388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</row>
    <row r="90" spans="1:62" s="429" customFormat="1" ht="12">
      <c r="A90" s="624">
        <v>29</v>
      </c>
      <c r="B90" s="629" t="s">
        <v>175</v>
      </c>
      <c r="C90" s="624">
        <v>20</v>
      </c>
      <c r="D90" s="624">
        <v>10</v>
      </c>
      <c r="E90" s="625">
        <f t="shared" si="6"/>
        <v>30</v>
      </c>
      <c r="F90" s="725">
        <v>10</v>
      </c>
      <c r="G90" s="722">
        <f t="shared" si="5"/>
        <v>40</v>
      </c>
      <c r="H90" s="722">
        <v>2</v>
      </c>
      <c r="I90" s="361"/>
      <c r="J90" s="359"/>
      <c r="K90" s="419"/>
      <c r="L90" s="628"/>
      <c r="M90" s="628"/>
      <c r="N90" s="719"/>
      <c r="O90" s="712">
        <v>20</v>
      </c>
      <c r="P90" s="624">
        <v>10</v>
      </c>
      <c r="Q90" s="717">
        <v>2</v>
      </c>
      <c r="R90" s="710"/>
      <c r="S90" s="628"/>
      <c r="T90" s="639"/>
      <c r="U90" s="708" t="s">
        <v>136</v>
      </c>
      <c r="V90" s="388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</row>
    <row r="91" spans="1:62" s="429" customFormat="1" ht="12">
      <c r="A91" s="624">
        <v>30</v>
      </c>
      <c r="B91" s="629" t="s">
        <v>176</v>
      </c>
      <c r="C91" s="624">
        <v>10</v>
      </c>
      <c r="D91" s="624">
        <v>10</v>
      </c>
      <c r="E91" s="625">
        <f t="shared" si="6"/>
        <v>20</v>
      </c>
      <c r="F91" s="725">
        <v>10</v>
      </c>
      <c r="G91" s="722">
        <f t="shared" si="5"/>
        <v>30</v>
      </c>
      <c r="H91" s="722">
        <v>1</v>
      </c>
      <c r="I91" s="361"/>
      <c r="J91" s="359"/>
      <c r="K91" s="419"/>
      <c r="L91" s="628"/>
      <c r="M91" s="628"/>
      <c r="N91" s="716"/>
      <c r="O91" s="710"/>
      <c r="P91" s="628"/>
      <c r="Q91" s="716"/>
      <c r="R91" s="712">
        <v>10</v>
      </c>
      <c r="S91" s="624">
        <v>10</v>
      </c>
      <c r="T91" s="638">
        <v>1</v>
      </c>
      <c r="U91" s="704" t="s">
        <v>133</v>
      </c>
      <c r="V91" s="388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</row>
    <row r="92" spans="1:62" s="429" customFormat="1" ht="12">
      <c r="A92" s="624">
        <v>31</v>
      </c>
      <c r="B92" s="629" t="s">
        <v>177</v>
      </c>
      <c r="C92" s="624">
        <v>10</v>
      </c>
      <c r="D92" s="624">
        <v>10</v>
      </c>
      <c r="E92" s="625">
        <f t="shared" si="6"/>
        <v>20</v>
      </c>
      <c r="F92" s="725">
        <v>10</v>
      </c>
      <c r="G92" s="722">
        <f t="shared" si="5"/>
        <v>30</v>
      </c>
      <c r="H92" s="722">
        <v>1</v>
      </c>
      <c r="I92" s="361"/>
      <c r="J92" s="359"/>
      <c r="K92" s="419"/>
      <c r="L92" s="628"/>
      <c r="M92" s="628"/>
      <c r="N92" s="716"/>
      <c r="O92" s="713"/>
      <c r="P92" s="627"/>
      <c r="Q92" s="718"/>
      <c r="R92" s="712">
        <v>10</v>
      </c>
      <c r="S92" s="624">
        <v>10</v>
      </c>
      <c r="T92" s="638">
        <v>1</v>
      </c>
      <c r="U92" s="705" t="s">
        <v>133</v>
      </c>
      <c r="V92" s="388"/>
      <c r="W92" s="364"/>
      <c r="X92" s="364"/>
      <c r="Y92" s="364"/>
      <c r="Z92" s="364"/>
      <c r="AA92" s="364"/>
      <c r="AB92" s="364"/>
      <c r="AC92" s="364"/>
      <c r="AD92" s="364"/>
      <c r="AE92" s="364"/>
      <c r="AF92" s="364"/>
      <c r="AG92" s="364"/>
      <c r="AH92" s="364"/>
      <c r="AI92" s="364"/>
      <c r="AJ92" s="364"/>
      <c r="AK92" s="364"/>
      <c r="AL92" s="364"/>
      <c r="AM92" s="364"/>
      <c r="AN92" s="364"/>
      <c r="AO92" s="364"/>
      <c r="AP92" s="364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64"/>
      <c r="BB92" s="364"/>
      <c r="BC92" s="364"/>
      <c r="BD92" s="364"/>
      <c r="BE92" s="364"/>
      <c r="BF92" s="364"/>
      <c r="BG92" s="364"/>
      <c r="BH92" s="364"/>
      <c r="BI92" s="364"/>
      <c r="BJ92" s="364"/>
    </row>
    <row r="93" spans="1:62" s="429" customFormat="1" ht="12">
      <c r="A93" s="624">
        <v>32</v>
      </c>
      <c r="B93" s="629" t="s">
        <v>182</v>
      </c>
      <c r="C93" s="624">
        <v>10</v>
      </c>
      <c r="D93" s="624">
        <v>10</v>
      </c>
      <c r="E93" s="625">
        <f t="shared" si="6"/>
        <v>20</v>
      </c>
      <c r="F93" s="725">
        <v>10</v>
      </c>
      <c r="G93" s="722">
        <f t="shared" si="5"/>
        <v>30</v>
      </c>
      <c r="H93" s="722">
        <v>1</v>
      </c>
      <c r="I93" s="361"/>
      <c r="J93" s="359"/>
      <c r="K93" s="419"/>
      <c r="L93" s="628"/>
      <c r="M93" s="628"/>
      <c r="N93" s="716"/>
      <c r="O93" s="713"/>
      <c r="P93" s="627"/>
      <c r="Q93" s="718"/>
      <c r="R93" s="712">
        <v>10</v>
      </c>
      <c r="S93" s="624">
        <v>10</v>
      </c>
      <c r="T93" s="638">
        <v>1</v>
      </c>
      <c r="U93" s="706" t="s">
        <v>138</v>
      </c>
      <c r="V93" s="388"/>
      <c r="W93" s="364"/>
      <c r="X93" s="364"/>
      <c r="Y93" s="364"/>
      <c r="Z93" s="364"/>
      <c r="AA93" s="364"/>
      <c r="AB93" s="364"/>
      <c r="AC93" s="364"/>
      <c r="AD93" s="364"/>
      <c r="AE93" s="364"/>
      <c r="AF93" s="364"/>
      <c r="AG93" s="364"/>
      <c r="AH93" s="364"/>
      <c r="AI93" s="364"/>
      <c r="AJ93" s="364"/>
      <c r="AK93" s="364"/>
      <c r="AL93" s="364"/>
      <c r="AM93" s="364"/>
      <c r="AN93" s="364"/>
      <c r="AO93" s="364"/>
      <c r="AP93" s="364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64"/>
      <c r="BB93" s="364"/>
      <c r="BC93" s="364"/>
      <c r="BD93" s="364"/>
      <c r="BE93" s="364"/>
      <c r="BF93" s="364"/>
      <c r="BG93" s="364"/>
      <c r="BH93" s="364"/>
      <c r="BI93" s="364"/>
      <c r="BJ93" s="364"/>
    </row>
    <row r="94" spans="1:62" s="429" customFormat="1" ht="12">
      <c r="A94" s="624">
        <v>33</v>
      </c>
      <c r="B94" s="630" t="s">
        <v>178</v>
      </c>
      <c r="C94" s="624">
        <v>30</v>
      </c>
      <c r="D94" s="624">
        <v>10</v>
      </c>
      <c r="E94" s="625">
        <f t="shared" si="6"/>
        <v>40</v>
      </c>
      <c r="F94" s="725">
        <v>10</v>
      </c>
      <c r="G94" s="722">
        <f t="shared" si="5"/>
        <v>50</v>
      </c>
      <c r="H94" s="722">
        <v>3</v>
      </c>
      <c r="I94" s="361"/>
      <c r="J94" s="359"/>
      <c r="K94" s="419"/>
      <c r="L94" s="628"/>
      <c r="M94" s="628"/>
      <c r="N94" s="716"/>
      <c r="O94" s="713"/>
      <c r="P94" s="627"/>
      <c r="Q94" s="718"/>
      <c r="R94" s="712">
        <v>30</v>
      </c>
      <c r="S94" s="624">
        <v>10</v>
      </c>
      <c r="T94" s="638" t="s">
        <v>30</v>
      </c>
      <c r="U94" s="704" t="s">
        <v>133</v>
      </c>
      <c r="V94" s="388"/>
      <c r="W94" s="364"/>
      <c r="X94" s="364"/>
      <c r="Y94" s="364"/>
      <c r="Z94" s="364"/>
      <c r="AA94" s="364"/>
      <c r="AB94" s="364"/>
      <c r="AC94" s="364"/>
      <c r="AD94" s="364"/>
      <c r="AE94" s="364"/>
      <c r="AF94" s="364"/>
      <c r="AG94" s="364"/>
      <c r="AH94" s="364"/>
      <c r="AI94" s="364"/>
      <c r="AJ94" s="364"/>
      <c r="AK94" s="364"/>
      <c r="AL94" s="364"/>
      <c r="AM94" s="364"/>
      <c r="AN94" s="364"/>
      <c r="AO94" s="364"/>
      <c r="AP94" s="364"/>
      <c r="AQ94" s="364"/>
      <c r="AR94" s="364"/>
      <c r="AS94" s="364"/>
      <c r="AT94" s="364"/>
      <c r="AU94" s="364"/>
      <c r="AV94" s="364"/>
      <c r="AW94" s="364"/>
      <c r="AX94" s="364"/>
      <c r="AY94" s="364"/>
      <c r="AZ94" s="364"/>
      <c r="BA94" s="364"/>
      <c r="BB94" s="364"/>
      <c r="BC94" s="364"/>
      <c r="BD94" s="364"/>
      <c r="BE94" s="364"/>
      <c r="BF94" s="364"/>
      <c r="BG94" s="364"/>
      <c r="BH94" s="364"/>
      <c r="BI94" s="364"/>
      <c r="BJ94" s="364"/>
    </row>
    <row r="95" spans="1:62" s="429" customFormat="1" ht="12">
      <c r="A95" s="624">
        <v>34</v>
      </c>
      <c r="B95" s="630" t="s">
        <v>179</v>
      </c>
      <c r="C95" s="624">
        <v>10</v>
      </c>
      <c r="D95" s="624">
        <v>15</v>
      </c>
      <c r="E95" s="625">
        <f t="shared" si="6"/>
        <v>25</v>
      </c>
      <c r="F95" s="725">
        <v>20</v>
      </c>
      <c r="G95" s="722">
        <f t="shared" si="5"/>
        <v>45</v>
      </c>
      <c r="H95" s="722">
        <v>2</v>
      </c>
      <c r="I95" s="435"/>
      <c r="J95" s="378"/>
      <c r="K95" s="379"/>
      <c r="L95" s="628"/>
      <c r="M95" s="628"/>
      <c r="N95" s="716"/>
      <c r="O95" s="710"/>
      <c r="P95" s="628"/>
      <c r="Q95" s="716"/>
      <c r="R95" s="712">
        <v>10</v>
      </c>
      <c r="S95" s="624">
        <v>15</v>
      </c>
      <c r="T95" s="638">
        <v>2</v>
      </c>
      <c r="U95" s="706" t="s">
        <v>132</v>
      </c>
      <c r="V95" s="394"/>
      <c r="W95" s="395"/>
      <c r="X95" s="395"/>
      <c r="Y95" s="395"/>
      <c r="Z95" s="395"/>
      <c r="AA95" s="395"/>
      <c r="AB95" s="395"/>
      <c r="AC95" s="395"/>
      <c r="AD95" s="395"/>
      <c r="AE95" s="395"/>
      <c r="AF95" s="395"/>
      <c r="AG95" s="395"/>
      <c r="AH95" s="395"/>
      <c r="AI95" s="395"/>
      <c r="AJ95" s="395"/>
      <c r="AK95" s="395"/>
      <c r="AL95" s="395"/>
      <c r="AM95" s="395"/>
      <c r="AN95" s="395"/>
      <c r="AO95" s="395"/>
      <c r="AP95" s="395"/>
      <c r="AQ95" s="395"/>
      <c r="AR95" s="395"/>
      <c r="AS95" s="395"/>
      <c r="AT95" s="395"/>
      <c r="AU95" s="395"/>
      <c r="AV95" s="395"/>
      <c r="AW95" s="395"/>
      <c r="AX95" s="395"/>
      <c r="AY95" s="395"/>
      <c r="AZ95" s="395"/>
      <c r="BA95" s="395"/>
      <c r="BB95" s="395"/>
      <c r="BC95" s="395"/>
      <c r="BD95" s="395"/>
      <c r="BE95" s="395"/>
      <c r="BF95" s="395"/>
      <c r="BG95" s="395"/>
      <c r="BH95" s="395"/>
      <c r="BI95" s="395"/>
      <c r="BJ95" s="395"/>
    </row>
    <row r="96" spans="1:62" s="364" customFormat="1" ht="12">
      <c r="A96" s="624">
        <v>35</v>
      </c>
      <c r="B96" s="630" t="s">
        <v>180</v>
      </c>
      <c r="C96" s="624">
        <v>15</v>
      </c>
      <c r="D96" s="624">
        <v>0</v>
      </c>
      <c r="E96" s="625">
        <f t="shared" si="6"/>
        <v>15</v>
      </c>
      <c r="F96" s="725">
        <v>15</v>
      </c>
      <c r="G96" s="722">
        <f t="shared" si="5"/>
        <v>30</v>
      </c>
      <c r="H96" s="722">
        <v>1</v>
      </c>
      <c r="I96" s="361"/>
      <c r="J96" s="359"/>
      <c r="K96" s="419"/>
      <c r="L96" s="628"/>
      <c r="M96" s="628"/>
      <c r="N96" s="716"/>
      <c r="O96" s="710"/>
      <c r="P96" s="628"/>
      <c r="Q96" s="716"/>
      <c r="R96" s="712">
        <v>15</v>
      </c>
      <c r="S96" s="628"/>
      <c r="T96" s="638">
        <v>1</v>
      </c>
      <c r="U96" s="391" t="s">
        <v>132</v>
      </c>
      <c r="V96" s="388"/>
    </row>
    <row r="97" spans="1:62" s="364" customFormat="1" ht="12">
      <c r="A97" s="624">
        <v>36</v>
      </c>
      <c r="B97" s="631" t="s">
        <v>113</v>
      </c>
      <c r="C97" s="627"/>
      <c r="D97" s="624">
        <v>60</v>
      </c>
      <c r="E97" s="625">
        <f t="shared" si="6"/>
        <v>60</v>
      </c>
      <c r="F97" s="725">
        <v>40</v>
      </c>
      <c r="G97" s="722">
        <f t="shared" si="5"/>
        <v>100</v>
      </c>
      <c r="H97" s="722">
        <v>4</v>
      </c>
      <c r="I97" s="388"/>
      <c r="J97" s="359"/>
      <c r="K97" s="419"/>
      <c r="L97" s="628"/>
      <c r="M97" s="624">
        <v>30</v>
      </c>
      <c r="N97" s="717">
        <v>2</v>
      </c>
      <c r="O97" s="710"/>
      <c r="P97" s="624">
        <v>30</v>
      </c>
      <c r="Q97" s="717">
        <v>2</v>
      </c>
      <c r="R97" s="710"/>
      <c r="S97" s="628"/>
      <c r="T97" s="639"/>
      <c r="U97" s="391" t="s">
        <v>133</v>
      </c>
      <c r="V97" s="388"/>
    </row>
    <row r="98" spans="1:62" s="364" customFormat="1" ht="12">
      <c r="A98" s="624">
        <v>37</v>
      </c>
      <c r="B98" s="632" t="s">
        <v>152</v>
      </c>
      <c r="C98" s="628"/>
      <c r="D98" s="624">
        <v>15</v>
      </c>
      <c r="E98" s="625">
        <f t="shared" si="6"/>
        <v>15</v>
      </c>
      <c r="F98" s="725">
        <v>10</v>
      </c>
      <c r="G98" s="722">
        <f t="shared" si="5"/>
        <v>25</v>
      </c>
      <c r="H98" s="722">
        <v>1</v>
      </c>
      <c r="I98" s="388"/>
      <c r="J98" s="359"/>
      <c r="K98" s="419"/>
      <c r="L98" s="628"/>
      <c r="M98" s="624">
        <v>15</v>
      </c>
      <c r="N98" s="717">
        <v>1</v>
      </c>
      <c r="O98" s="710"/>
      <c r="P98" s="628"/>
      <c r="Q98" s="716"/>
      <c r="R98" s="710"/>
      <c r="S98" s="628"/>
      <c r="T98" s="639"/>
      <c r="U98" s="391"/>
      <c r="V98" s="388"/>
    </row>
    <row r="99" spans="1:62" s="364" customFormat="1" ht="12">
      <c r="A99" s="624">
        <v>38</v>
      </c>
      <c r="B99" s="632" t="s">
        <v>153</v>
      </c>
      <c r="C99" s="628"/>
      <c r="D99" s="624">
        <v>30</v>
      </c>
      <c r="E99" s="625">
        <f t="shared" si="6"/>
        <v>30</v>
      </c>
      <c r="F99" s="725">
        <v>20</v>
      </c>
      <c r="G99" s="722">
        <f t="shared" si="5"/>
        <v>50</v>
      </c>
      <c r="H99" s="722">
        <v>2</v>
      </c>
      <c r="I99" s="388"/>
      <c r="J99" s="359"/>
      <c r="K99" s="419"/>
      <c r="L99" s="628"/>
      <c r="M99" s="624">
        <v>30</v>
      </c>
      <c r="N99" s="717">
        <v>2</v>
      </c>
      <c r="O99" s="710"/>
      <c r="P99" s="627"/>
      <c r="Q99" s="718"/>
      <c r="R99" s="713"/>
      <c r="S99" s="627"/>
      <c r="T99" s="640"/>
      <c r="U99" s="391"/>
      <c r="V99" s="388"/>
    </row>
    <row r="100" spans="1:62" s="364" customFormat="1" ht="12">
      <c r="A100" s="624">
        <v>39</v>
      </c>
      <c r="B100" s="632" t="s">
        <v>150</v>
      </c>
      <c r="C100" s="624">
        <v>30</v>
      </c>
      <c r="D100" s="628"/>
      <c r="E100" s="625">
        <f t="shared" si="6"/>
        <v>30</v>
      </c>
      <c r="F100" s="725">
        <v>20</v>
      </c>
      <c r="G100" s="722">
        <f t="shared" si="5"/>
        <v>50</v>
      </c>
      <c r="H100" s="722">
        <v>2</v>
      </c>
      <c r="I100" s="388"/>
      <c r="J100" s="359"/>
      <c r="K100" s="419"/>
      <c r="L100" s="624">
        <v>30</v>
      </c>
      <c r="M100" s="628"/>
      <c r="N100" s="717">
        <v>2</v>
      </c>
      <c r="O100" s="710"/>
      <c r="P100" s="628"/>
      <c r="Q100" s="716"/>
      <c r="R100" s="714"/>
      <c r="S100" s="628"/>
      <c r="T100" s="641"/>
      <c r="U100" s="391"/>
      <c r="V100" s="388"/>
    </row>
    <row r="101" spans="1:62" s="364" customFormat="1" ht="12">
      <c r="A101" s="624">
        <v>40</v>
      </c>
      <c r="B101" s="632" t="s">
        <v>151</v>
      </c>
      <c r="C101" s="624">
        <v>30</v>
      </c>
      <c r="D101" s="628"/>
      <c r="E101" s="625">
        <f t="shared" si="6"/>
        <v>30</v>
      </c>
      <c r="F101" s="725">
        <v>20</v>
      </c>
      <c r="G101" s="722">
        <f t="shared" si="5"/>
        <v>50</v>
      </c>
      <c r="H101" s="722">
        <v>2</v>
      </c>
      <c r="I101" s="388"/>
      <c r="J101" s="359"/>
      <c r="K101" s="419"/>
      <c r="L101" s="628"/>
      <c r="M101" s="628"/>
      <c r="N101" s="720"/>
      <c r="O101" s="710"/>
      <c r="P101" s="628"/>
      <c r="Q101" s="716"/>
      <c r="R101" s="712">
        <v>30</v>
      </c>
      <c r="S101" s="628"/>
      <c r="T101" s="638">
        <v>2</v>
      </c>
      <c r="U101" s="391"/>
      <c r="V101" s="388"/>
      <c r="W101" s="108"/>
      <c r="X101" s="108"/>
      <c r="Y101" s="108"/>
      <c r="Z101" s="108"/>
      <c r="AA101" s="108"/>
      <c r="AB101" s="108"/>
      <c r="AC101" s="108"/>
    </row>
    <row r="102" spans="1:62" s="108" customFormat="1" ht="12" thickBot="1">
      <c r="A102" s="96"/>
      <c r="B102" s="224" t="s">
        <v>61</v>
      </c>
      <c r="C102" s="238">
        <f>SUM(C77:C101)</f>
        <v>420</v>
      </c>
      <c r="D102" s="238">
        <f t="shared" ref="D102:G102" si="7">SUM(D77:D101)</f>
        <v>355</v>
      </c>
      <c r="E102" s="238">
        <f t="shared" si="7"/>
        <v>785</v>
      </c>
      <c r="F102" s="238">
        <f t="shared" si="7"/>
        <v>460</v>
      </c>
      <c r="G102" s="238">
        <f t="shared" si="7"/>
        <v>1245</v>
      </c>
      <c r="H102" s="723">
        <v>55</v>
      </c>
      <c r="I102" s="487"/>
      <c r="J102" s="281"/>
      <c r="K102" s="490"/>
      <c r="L102" s="488">
        <f>SUM(L77:L101)</f>
        <v>130</v>
      </c>
      <c r="M102" s="488">
        <f>SUM(M77:M101)</f>
        <v>105</v>
      </c>
      <c r="N102" s="228">
        <v>17</v>
      </c>
      <c r="O102" s="488">
        <f>SUM(O77:O101)</f>
        <v>175</v>
      </c>
      <c r="P102" s="488">
        <v>175</v>
      </c>
      <c r="Q102" s="228">
        <v>23</v>
      </c>
      <c r="R102" s="488">
        <f>SUM(R77:R101)</f>
        <v>115</v>
      </c>
      <c r="S102" s="488">
        <f>SUM(S77:S101)</f>
        <v>85</v>
      </c>
      <c r="T102" s="250">
        <v>15</v>
      </c>
      <c r="U102" s="242"/>
      <c r="V102" s="462"/>
    </row>
    <row r="103" spans="1:62" s="109" customFormat="1">
      <c r="A103" s="254"/>
      <c r="B103" s="255" t="s">
        <v>144</v>
      </c>
      <c r="C103" s="256">
        <f t="shared" ref="C103:H103" si="8">C24+C102</f>
        <v>615</v>
      </c>
      <c r="D103" s="256">
        <f t="shared" si="8"/>
        <v>575</v>
      </c>
      <c r="E103" s="256">
        <f t="shared" si="8"/>
        <v>1200</v>
      </c>
      <c r="F103" s="256">
        <f t="shared" si="8"/>
        <v>1025</v>
      </c>
      <c r="G103" s="256">
        <f t="shared" si="8"/>
        <v>2225</v>
      </c>
      <c r="H103" s="256">
        <f t="shared" si="8"/>
        <v>120</v>
      </c>
      <c r="I103" s="265"/>
      <c r="J103" s="266"/>
      <c r="K103" s="53"/>
      <c r="L103" s="266"/>
      <c r="M103" s="266"/>
      <c r="N103" s="35"/>
      <c r="O103" s="266"/>
      <c r="P103" s="266"/>
      <c r="Q103" s="265"/>
      <c r="R103" s="265"/>
      <c r="S103" s="265"/>
      <c r="T103" s="260"/>
      <c r="U103" s="646"/>
      <c r="V103" s="642"/>
      <c r="W103" s="257"/>
      <c r="X103" s="257"/>
      <c r="Y103" s="257"/>
      <c r="Z103" s="257"/>
      <c r="AA103" s="257"/>
      <c r="AB103" s="257"/>
      <c r="AC103" s="257"/>
      <c r="AD103" s="257"/>
      <c r="AE103" s="257"/>
      <c r="AF103" s="257"/>
      <c r="AG103" s="257"/>
      <c r="AH103" s="257"/>
      <c r="AI103" s="257"/>
      <c r="AJ103" s="257"/>
      <c r="AK103" s="257"/>
      <c r="AL103" s="257"/>
      <c r="AM103" s="257"/>
      <c r="AN103" s="257"/>
      <c r="AO103" s="257"/>
      <c r="AP103" s="257"/>
      <c r="AQ103" s="257"/>
      <c r="AR103" s="257"/>
      <c r="AS103" s="257"/>
      <c r="AT103" s="257"/>
      <c r="AU103" s="257"/>
      <c r="AV103" s="257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</row>
    <row r="104" spans="1:62" s="107" customFormat="1" ht="12" thickBot="1">
      <c r="A104" s="77"/>
      <c r="B104" s="78"/>
      <c r="C104" s="79"/>
      <c r="D104" s="90"/>
      <c r="E104" s="80"/>
      <c r="F104" s="80"/>
      <c r="G104" s="80"/>
      <c r="H104" s="80"/>
      <c r="I104" s="81"/>
      <c r="J104" s="81"/>
      <c r="K104" s="82"/>
      <c r="L104" s="81"/>
      <c r="M104" s="81"/>
      <c r="N104" s="82"/>
      <c r="O104" s="81"/>
      <c r="P104" s="81"/>
      <c r="Q104" s="82"/>
      <c r="R104" s="81"/>
      <c r="S104" s="81"/>
      <c r="T104" s="82"/>
      <c r="U104" s="647"/>
      <c r="V104" s="104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</row>
    <row r="105" spans="1:62" s="109" customFormat="1" ht="12" thickBot="1">
      <c r="A105" s="781" t="s">
        <v>75</v>
      </c>
      <c r="B105" s="802"/>
      <c r="C105" s="806" t="s">
        <v>6</v>
      </c>
      <c r="D105" s="806" t="s">
        <v>7</v>
      </c>
      <c r="E105" s="806" t="s">
        <v>8</v>
      </c>
      <c r="F105" s="806" t="s">
        <v>9</v>
      </c>
      <c r="G105" s="786" t="s">
        <v>3</v>
      </c>
      <c r="H105" s="795" t="s">
        <v>4</v>
      </c>
      <c r="I105" s="799" t="s">
        <v>47</v>
      </c>
      <c r="J105" s="799"/>
      <c r="K105" s="799"/>
      <c r="L105" s="800" t="s">
        <v>48</v>
      </c>
      <c r="M105" s="799"/>
      <c r="N105" s="801"/>
      <c r="O105" s="800" t="s">
        <v>49</v>
      </c>
      <c r="P105" s="799"/>
      <c r="Q105" s="801"/>
      <c r="R105" s="800" t="s">
        <v>50</v>
      </c>
      <c r="S105" s="799"/>
      <c r="T105" s="801"/>
      <c r="U105" s="230"/>
      <c r="V105" s="462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</row>
    <row r="106" spans="1:62" s="109" customFormat="1" ht="23.25" thickBot="1">
      <c r="A106" s="803"/>
      <c r="B106" s="803"/>
      <c r="C106" s="807"/>
      <c r="D106" s="807"/>
      <c r="E106" s="807"/>
      <c r="F106" s="807"/>
      <c r="G106" s="787"/>
      <c r="H106" s="796"/>
      <c r="I106" s="45" t="s">
        <v>14</v>
      </c>
      <c r="J106" s="45" t="s">
        <v>15</v>
      </c>
      <c r="K106" s="46" t="s">
        <v>4</v>
      </c>
      <c r="L106" s="47" t="s">
        <v>14</v>
      </c>
      <c r="M106" s="45" t="s">
        <v>15</v>
      </c>
      <c r="N106" s="48" t="s">
        <v>4</v>
      </c>
      <c r="O106" s="57" t="s">
        <v>6</v>
      </c>
      <c r="P106" s="54" t="s">
        <v>15</v>
      </c>
      <c r="Q106" s="234" t="s">
        <v>4</v>
      </c>
      <c r="R106" s="47" t="s">
        <v>14</v>
      </c>
      <c r="S106" s="45" t="s">
        <v>15</v>
      </c>
      <c r="T106" s="48" t="s">
        <v>4</v>
      </c>
      <c r="U106" s="230"/>
      <c r="V106" s="462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</row>
    <row r="107" spans="1:62" s="429" customFormat="1" ht="12" thickBot="1">
      <c r="A107" s="404">
        <v>16</v>
      </c>
      <c r="B107" s="428" t="s">
        <v>63</v>
      </c>
      <c r="C107" s="404">
        <v>35</v>
      </c>
      <c r="D107" s="405">
        <v>65</v>
      </c>
      <c r="E107" s="405">
        <v>100</v>
      </c>
      <c r="F107" s="405">
        <v>100</v>
      </c>
      <c r="G107" s="407">
        <v>200</v>
      </c>
      <c r="H107" s="407">
        <v>10</v>
      </c>
      <c r="I107" s="453"/>
      <c r="J107" s="409"/>
      <c r="K107" s="475"/>
      <c r="L107" s="454">
        <v>35</v>
      </c>
      <c r="M107" s="412"/>
      <c r="N107" s="475">
        <v>3</v>
      </c>
      <c r="O107" s="454"/>
      <c r="P107" s="412">
        <v>35</v>
      </c>
      <c r="Q107" s="410">
        <v>3</v>
      </c>
      <c r="R107" s="454"/>
      <c r="S107" s="412">
        <v>30</v>
      </c>
      <c r="T107" s="475" t="s">
        <v>24</v>
      </c>
      <c r="U107" s="477"/>
      <c r="V107" s="388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  <c r="BC107" s="364"/>
      <c r="BD107" s="364"/>
      <c r="BE107" s="364"/>
      <c r="BF107" s="364"/>
      <c r="BG107" s="364"/>
      <c r="BH107" s="364"/>
      <c r="BI107" s="364"/>
      <c r="BJ107" s="364"/>
    </row>
    <row r="108" spans="1:62" s="429" customFormat="1" ht="23.25" thickBot="1">
      <c r="A108" s="366">
        <v>17</v>
      </c>
      <c r="B108" s="365" t="s">
        <v>76</v>
      </c>
      <c r="C108" s="366">
        <v>20</v>
      </c>
      <c r="D108" s="366">
        <v>10</v>
      </c>
      <c r="E108" s="331">
        <v>30</v>
      </c>
      <c r="F108" s="331">
        <v>30</v>
      </c>
      <c r="G108" s="375">
        <v>60</v>
      </c>
      <c r="H108" s="367">
        <v>2</v>
      </c>
      <c r="I108" s="432"/>
      <c r="J108" s="372"/>
      <c r="K108" s="473"/>
      <c r="L108" s="432">
        <v>20</v>
      </c>
      <c r="M108" s="372">
        <v>10</v>
      </c>
      <c r="N108" s="368">
        <v>2</v>
      </c>
      <c r="O108" s="361"/>
      <c r="P108" s="359"/>
      <c r="Q108" s="382"/>
      <c r="R108" s="432"/>
      <c r="S108" s="372"/>
      <c r="T108" s="368"/>
      <c r="U108" s="391" t="s">
        <v>134</v>
      </c>
      <c r="V108" s="388"/>
      <c r="W108" s="364"/>
      <c r="X108" s="364"/>
      <c r="Y108" s="364"/>
      <c r="Z108" s="364"/>
      <c r="AA108" s="364"/>
      <c r="AB108" s="364"/>
      <c r="AC108" s="364"/>
      <c r="AD108" s="364"/>
      <c r="AE108" s="364"/>
      <c r="AF108" s="364"/>
      <c r="AG108" s="364"/>
      <c r="AH108" s="364"/>
      <c r="AI108" s="364"/>
      <c r="AJ108" s="364"/>
      <c r="AK108" s="364"/>
      <c r="AL108" s="364"/>
      <c r="AM108" s="364"/>
      <c r="AN108" s="364"/>
      <c r="AO108" s="364"/>
      <c r="AP108" s="364"/>
      <c r="AQ108" s="364"/>
      <c r="AR108" s="364"/>
      <c r="AS108" s="364"/>
      <c r="AT108" s="364"/>
      <c r="AU108" s="364"/>
      <c r="AV108" s="364"/>
      <c r="AW108" s="364"/>
      <c r="AX108" s="364"/>
      <c r="AY108" s="364"/>
      <c r="AZ108" s="364"/>
      <c r="BA108" s="364"/>
      <c r="BB108" s="364"/>
      <c r="BC108" s="364"/>
      <c r="BD108" s="364"/>
      <c r="BE108" s="364"/>
      <c r="BF108" s="364"/>
      <c r="BG108" s="364"/>
      <c r="BH108" s="364"/>
      <c r="BI108" s="364"/>
      <c r="BJ108" s="364"/>
    </row>
    <row r="109" spans="1:62" s="429" customFormat="1" ht="23.25" thickBot="1">
      <c r="A109" s="383">
        <v>18</v>
      </c>
      <c r="B109" s="374" t="s">
        <v>77</v>
      </c>
      <c r="C109" s="383">
        <v>20</v>
      </c>
      <c r="D109" s="383">
        <v>10</v>
      </c>
      <c r="E109" s="322">
        <v>30</v>
      </c>
      <c r="F109" s="322">
        <v>20</v>
      </c>
      <c r="G109" s="375">
        <v>50</v>
      </c>
      <c r="H109" s="376">
        <v>2</v>
      </c>
      <c r="I109" s="361"/>
      <c r="J109" s="359"/>
      <c r="K109" s="419"/>
      <c r="L109" s="361">
        <v>30</v>
      </c>
      <c r="M109" s="359"/>
      <c r="N109" s="382" t="s">
        <v>154</v>
      </c>
      <c r="O109" s="361"/>
      <c r="P109" s="359"/>
      <c r="Q109" s="382"/>
      <c r="R109" s="361"/>
      <c r="S109" s="359"/>
      <c r="T109" s="382"/>
      <c r="U109" s="391" t="s">
        <v>134</v>
      </c>
      <c r="V109" s="388"/>
      <c r="W109" s="364"/>
      <c r="X109" s="364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364"/>
      <c r="BB109" s="364"/>
      <c r="BC109" s="364"/>
      <c r="BD109" s="364"/>
      <c r="BE109" s="364"/>
      <c r="BF109" s="364"/>
      <c r="BG109" s="364"/>
      <c r="BH109" s="364"/>
      <c r="BI109" s="364"/>
      <c r="BJ109" s="364"/>
    </row>
    <row r="110" spans="1:62" s="429" customFormat="1" ht="12" thickBot="1">
      <c r="A110" s="416">
        <v>19</v>
      </c>
      <c r="B110" s="374" t="s">
        <v>78</v>
      </c>
      <c r="C110" s="383">
        <v>20</v>
      </c>
      <c r="D110" s="383">
        <v>20</v>
      </c>
      <c r="E110" s="322">
        <v>40</v>
      </c>
      <c r="F110" s="322">
        <v>30</v>
      </c>
      <c r="G110" s="375">
        <v>70</v>
      </c>
      <c r="H110" s="376">
        <v>3</v>
      </c>
      <c r="I110" s="361"/>
      <c r="J110" s="359"/>
      <c r="K110" s="419"/>
      <c r="L110" s="361">
        <v>20</v>
      </c>
      <c r="M110" s="359">
        <v>20</v>
      </c>
      <c r="N110" s="382" t="s">
        <v>30</v>
      </c>
      <c r="O110" s="459"/>
      <c r="P110" s="386"/>
      <c r="Q110" s="382"/>
      <c r="R110" s="361"/>
      <c r="S110" s="359"/>
      <c r="T110" s="382"/>
      <c r="U110" s="391" t="s">
        <v>134</v>
      </c>
      <c r="V110" s="388"/>
      <c r="W110" s="364"/>
      <c r="X110" s="364"/>
      <c r="Y110" s="364"/>
      <c r="Z110" s="364"/>
      <c r="AA110" s="364"/>
      <c r="AB110" s="364"/>
      <c r="AC110" s="364"/>
      <c r="AD110" s="364"/>
      <c r="AE110" s="364"/>
      <c r="AF110" s="364"/>
      <c r="AG110" s="364"/>
      <c r="AH110" s="364"/>
      <c r="AI110" s="364"/>
      <c r="AJ110" s="364"/>
      <c r="AK110" s="364"/>
      <c r="AL110" s="364"/>
      <c r="AM110" s="364"/>
      <c r="AN110" s="364"/>
      <c r="AO110" s="364"/>
      <c r="AP110" s="364"/>
      <c r="AQ110" s="364"/>
      <c r="AR110" s="364"/>
      <c r="AS110" s="364"/>
      <c r="AT110" s="364"/>
      <c r="AU110" s="364"/>
      <c r="AV110" s="364"/>
      <c r="AW110" s="364"/>
      <c r="AX110" s="364"/>
      <c r="AY110" s="364"/>
      <c r="AZ110" s="364"/>
      <c r="BA110" s="364"/>
      <c r="BB110" s="364"/>
      <c r="BC110" s="364"/>
      <c r="BD110" s="364"/>
      <c r="BE110" s="364"/>
      <c r="BF110" s="364"/>
      <c r="BG110" s="364"/>
      <c r="BH110" s="364"/>
      <c r="BI110" s="364"/>
      <c r="BJ110" s="364"/>
    </row>
    <row r="111" spans="1:62" s="429" customFormat="1" ht="23.25" thickBot="1">
      <c r="A111" s="366">
        <v>20</v>
      </c>
      <c r="B111" s="374" t="s">
        <v>79</v>
      </c>
      <c r="C111" s="383">
        <v>20</v>
      </c>
      <c r="D111" s="383">
        <v>10</v>
      </c>
      <c r="E111" s="322">
        <v>30</v>
      </c>
      <c r="F111" s="322">
        <v>20</v>
      </c>
      <c r="G111" s="375">
        <v>50</v>
      </c>
      <c r="H111" s="376">
        <v>2</v>
      </c>
      <c r="I111" s="361"/>
      <c r="J111" s="359"/>
      <c r="K111" s="419"/>
      <c r="L111" s="361">
        <v>20</v>
      </c>
      <c r="M111" s="359">
        <v>10</v>
      </c>
      <c r="N111" s="382">
        <v>2</v>
      </c>
      <c r="O111" s="459"/>
      <c r="P111" s="386"/>
      <c r="Q111" s="382"/>
      <c r="R111" s="361"/>
      <c r="S111" s="359"/>
      <c r="T111" s="382"/>
      <c r="U111" s="391" t="s">
        <v>134</v>
      </c>
      <c r="V111" s="388"/>
      <c r="W111" s="364"/>
      <c r="X111" s="364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364"/>
      <c r="AJ111" s="364"/>
      <c r="AK111" s="364"/>
      <c r="AL111" s="364"/>
      <c r="AM111" s="364"/>
      <c r="AN111" s="364"/>
      <c r="AO111" s="364"/>
      <c r="AP111" s="364"/>
      <c r="AQ111" s="364"/>
      <c r="AR111" s="364"/>
      <c r="AS111" s="364"/>
      <c r="AT111" s="364"/>
      <c r="AU111" s="364"/>
      <c r="AV111" s="364"/>
      <c r="AW111" s="364"/>
      <c r="AX111" s="364"/>
      <c r="AY111" s="364"/>
      <c r="AZ111" s="364"/>
      <c r="BA111" s="364"/>
      <c r="BB111" s="364"/>
      <c r="BC111" s="364"/>
      <c r="BD111" s="364"/>
      <c r="BE111" s="364"/>
      <c r="BF111" s="364"/>
      <c r="BG111" s="364"/>
      <c r="BH111" s="364"/>
      <c r="BI111" s="364"/>
      <c r="BJ111" s="364"/>
    </row>
    <row r="112" spans="1:62" s="429" customFormat="1" ht="12" thickBot="1">
      <c r="A112" s="383">
        <v>21</v>
      </c>
      <c r="B112" s="374" t="s">
        <v>162</v>
      </c>
      <c r="C112" s="383">
        <v>15</v>
      </c>
      <c r="D112" s="383">
        <v>15</v>
      </c>
      <c r="E112" s="322">
        <v>30</v>
      </c>
      <c r="F112" s="322">
        <v>35</v>
      </c>
      <c r="G112" s="375">
        <v>65</v>
      </c>
      <c r="H112" s="376">
        <v>3</v>
      </c>
      <c r="I112" s="361"/>
      <c r="J112" s="359"/>
      <c r="K112" s="419"/>
      <c r="L112" s="361"/>
      <c r="M112" s="359"/>
      <c r="N112" s="382"/>
      <c r="O112" s="361">
        <v>15</v>
      </c>
      <c r="P112" s="359">
        <v>15</v>
      </c>
      <c r="Q112" s="382" t="s">
        <v>30</v>
      </c>
      <c r="R112" s="459"/>
      <c r="S112" s="386"/>
      <c r="T112" s="382"/>
      <c r="U112" s="391" t="s">
        <v>138</v>
      </c>
      <c r="V112" s="388"/>
      <c r="W112" s="364"/>
      <c r="X112" s="364"/>
      <c r="Y112" s="364"/>
      <c r="Z112" s="364"/>
      <c r="AA112" s="364"/>
      <c r="AB112" s="364"/>
      <c r="AC112" s="364"/>
      <c r="AD112" s="364"/>
      <c r="AE112" s="364"/>
      <c r="AF112" s="364"/>
      <c r="AG112" s="364"/>
      <c r="AH112" s="364"/>
      <c r="AI112" s="364"/>
      <c r="AJ112" s="364"/>
      <c r="AK112" s="364"/>
      <c r="AL112" s="364"/>
      <c r="AM112" s="364"/>
      <c r="AN112" s="364"/>
      <c r="AO112" s="364"/>
      <c r="AP112" s="364"/>
      <c r="AQ112" s="364"/>
      <c r="AR112" s="364"/>
      <c r="AS112" s="364"/>
      <c r="AT112" s="364"/>
      <c r="AU112" s="364"/>
      <c r="AV112" s="364"/>
      <c r="AW112" s="364"/>
      <c r="AX112" s="364"/>
      <c r="AY112" s="364"/>
      <c r="AZ112" s="364"/>
      <c r="BA112" s="364"/>
      <c r="BB112" s="364"/>
      <c r="BC112" s="364"/>
      <c r="BD112" s="364"/>
      <c r="BE112" s="364"/>
      <c r="BF112" s="364"/>
      <c r="BG112" s="364"/>
      <c r="BH112" s="364"/>
      <c r="BI112" s="364"/>
      <c r="BJ112" s="364"/>
    </row>
    <row r="113" spans="1:62" s="429" customFormat="1" ht="23.25" thickBot="1">
      <c r="A113" s="416">
        <v>22</v>
      </c>
      <c r="B113" s="374" t="s">
        <v>80</v>
      </c>
      <c r="C113" s="383">
        <v>30</v>
      </c>
      <c r="D113" s="383">
        <v>15</v>
      </c>
      <c r="E113" s="393">
        <v>45</v>
      </c>
      <c r="F113" s="393">
        <v>30</v>
      </c>
      <c r="G113" s="375">
        <v>75</v>
      </c>
      <c r="H113" s="402">
        <v>3</v>
      </c>
      <c r="I113" s="361"/>
      <c r="J113" s="359"/>
      <c r="K113" s="419"/>
      <c r="L113" s="361"/>
      <c r="M113" s="359"/>
      <c r="N113" s="382"/>
      <c r="O113" s="361">
        <v>30</v>
      </c>
      <c r="P113" s="359">
        <v>15</v>
      </c>
      <c r="Q113" s="382" t="s">
        <v>30</v>
      </c>
      <c r="R113" s="459"/>
      <c r="S113" s="386"/>
      <c r="T113" s="382"/>
      <c r="U113" s="391" t="s">
        <v>134</v>
      </c>
      <c r="V113" s="388"/>
      <c r="W113" s="364"/>
      <c r="X113" s="364"/>
      <c r="Y113" s="364"/>
      <c r="Z113" s="364"/>
      <c r="AA113" s="364"/>
      <c r="AB113" s="364"/>
      <c r="AC113" s="364"/>
      <c r="AD113" s="364"/>
      <c r="AE113" s="364"/>
      <c r="AF113" s="364"/>
      <c r="AG113" s="364"/>
      <c r="AH113" s="364"/>
      <c r="AI113" s="364"/>
      <c r="AJ113" s="364"/>
      <c r="AK113" s="364"/>
      <c r="AL113" s="364"/>
      <c r="AM113" s="364"/>
      <c r="AN113" s="364"/>
      <c r="AO113" s="364"/>
      <c r="AP113" s="364"/>
      <c r="AQ113" s="364"/>
      <c r="AR113" s="364"/>
      <c r="AS113" s="364"/>
      <c r="AT113" s="364"/>
      <c r="AU113" s="364"/>
      <c r="AV113" s="364"/>
      <c r="AW113" s="364"/>
      <c r="AX113" s="364"/>
      <c r="AY113" s="364"/>
      <c r="AZ113" s="364"/>
      <c r="BA113" s="364"/>
      <c r="BB113" s="364"/>
      <c r="BC113" s="364"/>
      <c r="BD113" s="364"/>
      <c r="BE113" s="364"/>
      <c r="BF113" s="364"/>
      <c r="BG113" s="364"/>
      <c r="BH113" s="364"/>
      <c r="BI113" s="364"/>
      <c r="BJ113" s="364"/>
    </row>
    <row r="114" spans="1:62" s="429" customFormat="1" ht="12" thickBot="1">
      <c r="A114" s="366">
        <v>23</v>
      </c>
      <c r="B114" s="374" t="s">
        <v>81</v>
      </c>
      <c r="C114" s="383">
        <v>15</v>
      </c>
      <c r="D114" s="383">
        <v>30</v>
      </c>
      <c r="E114" s="393">
        <v>45</v>
      </c>
      <c r="F114" s="393">
        <v>25</v>
      </c>
      <c r="G114" s="375">
        <v>70</v>
      </c>
      <c r="H114" s="402">
        <v>3</v>
      </c>
      <c r="I114" s="361"/>
      <c r="J114" s="359"/>
      <c r="K114" s="419"/>
      <c r="L114" s="361"/>
      <c r="M114" s="359"/>
      <c r="N114" s="382"/>
      <c r="O114" s="361">
        <v>15</v>
      </c>
      <c r="P114" s="359">
        <v>30</v>
      </c>
      <c r="Q114" s="382">
        <v>3</v>
      </c>
      <c r="R114" s="459"/>
      <c r="S114" s="386"/>
      <c r="T114" s="382"/>
      <c r="U114" s="391" t="s">
        <v>134</v>
      </c>
      <c r="V114" s="388"/>
      <c r="W114" s="364"/>
      <c r="X114" s="364"/>
      <c r="Y114" s="364"/>
      <c r="Z114" s="364"/>
      <c r="AA114" s="364"/>
      <c r="AB114" s="364"/>
      <c r="AC114" s="364"/>
      <c r="AD114" s="364"/>
      <c r="AE114" s="364"/>
      <c r="AF114" s="364"/>
      <c r="AG114" s="364"/>
      <c r="AH114" s="364"/>
      <c r="AI114" s="364"/>
      <c r="AJ114" s="364"/>
      <c r="AK114" s="364"/>
      <c r="AL114" s="364"/>
      <c r="AM114" s="364"/>
      <c r="AN114" s="364"/>
      <c r="AO114" s="364"/>
      <c r="AP114" s="364"/>
      <c r="AQ114" s="364"/>
      <c r="AR114" s="364"/>
      <c r="AS114" s="364"/>
      <c r="AT114" s="364"/>
      <c r="AU114" s="364"/>
      <c r="AV114" s="364"/>
      <c r="AW114" s="364"/>
      <c r="AX114" s="364"/>
      <c r="AY114" s="364"/>
      <c r="AZ114" s="364"/>
      <c r="BA114" s="364"/>
      <c r="BB114" s="364"/>
      <c r="BC114" s="364"/>
      <c r="BD114" s="364"/>
      <c r="BE114" s="364"/>
      <c r="BF114" s="364"/>
      <c r="BG114" s="364"/>
      <c r="BH114" s="364"/>
      <c r="BI114" s="364"/>
      <c r="BJ114" s="364"/>
    </row>
    <row r="115" spans="1:62" s="429" customFormat="1" ht="13.9" customHeight="1" thickBot="1">
      <c r="A115" s="383">
        <v>24</v>
      </c>
      <c r="B115" s="374" t="s">
        <v>82</v>
      </c>
      <c r="C115" s="383">
        <v>30</v>
      </c>
      <c r="D115" s="383"/>
      <c r="E115" s="393">
        <v>30</v>
      </c>
      <c r="F115" s="393">
        <v>10</v>
      </c>
      <c r="G115" s="375">
        <v>40</v>
      </c>
      <c r="H115" s="402">
        <v>1</v>
      </c>
      <c r="I115" s="361"/>
      <c r="J115" s="359"/>
      <c r="K115" s="419"/>
      <c r="L115" s="361"/>
      <c r="M115" s="359"/>
      <c r="N115" s="382"/>
      <c r="O115" s="361">
        <v>30</v>
      </c>
      <c r="P115" s="359"/>
      <c r="Q115" s="382">
        <v>1</v>
      </c>
      <c r="R115" s="459"/>
      <c r="S115" s="386"/>
      <c r="T115" s="382"/>
      <c r="U115" s="391" t="s">
        <v>134</v>
      </c>
      <c r="V115" s="388"/>
      <c r="W115" s="364"/>
      <c r="X115" s="364"/>
      <c r="Y115" s="364"/>
      <c r="Z115" s="364"/>
      <c r="AA115" s="364"/>
      <c r="AB115" s="364"/>
      <c r="AC115" s="364"/>
      <c r="AD115" s="364"/>
      <c r="AE115" s="364"/>
      <c r="AF115" s="364"/>
      <c r="AG115" s="364"/>
      <c r="AH115" s="364"/>
      <c r="AI115" s="364"/>
      <c r="AJ115" s="364"/>
      <c r="AK115" s="364"/>
      <c r="AL115" s="364"/>
      <c r="AM115" s="364"/>
      <c r="AN115" s="364"/>
      <c r="AO115" s="364"/>
      <c r="AP115" s="364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364"/>
      <c r="BC115" s="364"/>
      <c r="BD115" s="364"/>
      <c r="BE115" s="364"/>
      <c r="BF115" s="364"/>
      <c r="BG115" s="364"/>
      <c r="BH115" s="364"/>
      <c r="BI115" s="364"/>
      <c r="BJ115" s="364"/>
    </row>
    <row r="116" spans="1:62" s="429" customFormat="1" ht="12" thickBot="1">
      <c r="A116" s="416">
        <v>25</v>
      </c>
      <c r="B116" s="374" t="s">
        <v>57</v>
      </c>
      <c r="C116" s="383">
        <v>30</v>
      </c>
      <c r="D116" s="383"/>
      <c r="E116" s="393">
        <v>30</v>
      </c>
      <c r="F116" s="393">
        <v>10</v>
      </c>
      <c r="G116" s="375">
        <v>40</v>
      </c>
      <c r="H116" s="402">
        <v>1</v>
      </c>
      <c r="I116" s="361"/>
      <c r="J116" s="359"/>
      <c r="K116" s="419"/>
      <c r="L116" s="361"/>
      <c r="M116" s="359"/>
      <c r="N116" s="382"/>
      <c r="O116" s="361">
        <v>30</v>
      </c>
      <c r="P116" s="359"/>
      <c r="Q116" s="382">
        <v>1</v>
      </c>
      <c r="R116" s="459"/>
      <c r="S116" s="386"/>
      <c r="T116" s="382"/>
      <c r="U116" s="391" t="s">
        <v>134</v>
      </c>
      <c r="V116" s="388"/>
      <c r="W116" s="364"/>
      <c r="X116" s="364"/>
      <c r="Y116" s="364"/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364"/>
      <c r="AJ116" s="364"/>
      <c r="AK116" s="364"/>
      <c r="AL116" s="364"/>
      <c r="AM116" s="364"/>
      <c r="AN116" s="364"/>
      <c r="AO116" s="364"/>
      <c r="AP116" s="364"/>
      <c r="AQ116" s="364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  <c r="BH116" s="364"/>
      <c r="BI116" s="364"/>
      <c r="BJ116" s="364"/>
    </row>
    <row r="117" spans="1:62" s="429" customFormat="1" ht="12" thickBot="1">
      <c r="A117" s="366">
        <v>26</v>
      </c>
      <c r="B117" s="374" t="s">
        <v>83</v>
      </c>
      <c r="C117" s="383">
        <v>15</v>
      </c>
      <c r="D117" s="383">
        <v>20</v>
      </c>
      <c r="E117" s="393">
        <v>35</v>
      </c>
      <c r="F117" s="393">
        <v>10</v>
      </c>
      <c r="G117" s="375">
        <v>40</v>
      </c>
      <c r="H117" s="402">
        <v>2</v>
      </c>
      <c r="I117" s="361"/>
      <c r="J117" s="359"/>
      <c r="K117" s="419"/>
      <c r="L117" s="361"/>
      <c r="M117" s="359"/>
      <c r="N117" s="382"/>
      <c r="O117" s="361">
        <v>15</v>
      </c>
      <c r="P117" s="359">
        <v>20</v>
      </c>
      <c r="Q117" s="382">
        <v>2</v>
      </c>
      <c r="R117" s="459"/>
      <c r="S117" s="386"/>
      <c r="T117" s="382"/>
      <c r="U117" s="391" t="s">
        <v>134</v>
      </c>
      <c r="V117" s="388"/>
      <c r="W117" s="364"/>
      <c r="X117" s="364"/>
      <c r="Y117" s="364"/>
      <c r="Z117" s="364"/>
      <c r="AA117" s="364"/>
      <c r="AB117" s="364"/>
      <c r="AC117" s="364"/>
      <c r="AD117" s="364"/>
      <c r="AE117" s="364"/>
      <c r="AF117" s="364"/>
      <c r="AG117" s="364"/>
      <c r="AH117" s="364"/>
      <c r="AI117" s="364"/>
      <c r="AJ117" s="364"/>
      <c r="AK117" s="364"/>
      <c r="AL117" s="364"/>
      <c r="AM117" s="364"/>
      <c r="AN117" s="364"/>
      <c r="AO117" s="364"/>
      <c r="AP117" s="364"/>
      <c r="AQ117" s="364"/>
      <c r="AR117" s="364"/>
      <c r="AS117" s="364"/>
      <c r="AT117" s="364"/>
      <c r="AU117" s="364"/>
      <c r="AV117" s="364"/>
      <c r="AW117" s="364"/>
      <c r="AX117" s="364"/>
      <c r="AY117" s="364"/>
      <c r="AZ117" s="364"/>
      <c r="BA117" s="364"/>
      <c r="BB117" s="364"/>
      <c r="BC117" s="364"/>
      <c r="BD117" s="364"/>
      <c r="BE117" s="364"/>
      <c r="BF117" s="364"/>
      <c r="BG117" s="364"/>
      <c r="BH117" s="364"/>
      <c r="BI117" s="364"/>
      <c r="BJ117" s="364"/>
    </row>
    <row r="118" spans="1:62" s="429" customFormat="1" ht="14.45" customHeight="1" thickBot="1">
      <c r="A118" s="383">
        <v>27</v>
      </c>
      <c r="B118" s="374" t="s">
        <v>84</v>
      </c>
      <c r="C118" s="383">
        <v>20</v>
      </c>
      <c r="D118" s="383"/>
      <c r="E118" s="393">
        <v>20</v>
      </c>
      <c r="F118" s="393">
        <v>20</v>
      </c>
      <c r="G118" s="375">
        <v>40</v>
      </c>
      <c r="H118" s="402">
        <v>1</v>
      </c>
      <c r="I118" s="361"/>
      <c r="J118" s="359"/>
      <c r="K118" s="419"/>
      <c r="L118" s="361"/>
      <c r="M118" s="359"/>
      <c r="N118" s="382"/>
      <c r="O118" s="383">
        <v>20</v>
      </c>
      <c r="P118" s="361"/>
      <c r="Q118" s="382">
        <v>1</v>
      </c>
      <c r="R118" s="459"/>
      <c r="S118" s="386"/>
      <c r="T118" s="382"/>
      <c r="U118" s="391" t="s">
        <v>136</v>
      </c>
      <c r="V118" s="388"/>
      <c r="W118" s="364"/>
      <c r="X118" s="364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4"/>
      <c r="AI118" s="364"/>
      <c r="AJ118" s="364"/>
      <c r="AK118" s="364"/>
      <c r="AL118" s="364"/>
      <c r="AM118" s="364"/>
      <c r="AN118" s="364"/>
      <c r="AO118" s="364"/>
      <c r="AP118" s="364"/>
      <c r="AQ118" s="364"/>
      <c r="AR118" s="364"/>
      <c r="AS118" s="364"/>
      <c r="AT118" s="364"/>
      <c r="AU118" s="364"/>
      <c r="AV118" s="364"/>
      <c r="AW118" s="364"/>
      <c r="AX118" s="364"/>
      <c r="AY118" s="364"/>
      <c r="AZ118" s="364"/>
      <c r="BA118" s="364"/>
      <c r="BB118" s="364"/>
      <c r="BC118" s="364"/>
      <c r="BD118" s="364"/>
      <c r="BE118" s="364"/>
      <c r="BF118" s="364"/>
      <c r="BG118" s="364"/>
      <c r="BH118" s="364"/>
      <c r="BI118" s="364"/>
      <c r="BJ118" s="364"/>
    </row>
    <row r="119" spans="1:62" s="429" customFormat="1" ht="12" thickBot="1">
      <c r="A119" s="416">
        <v>28</v>
      </c>
      <c r="B119" s="374" t="s">
        <v>85</v>
      </c>
      <c r="C119" s="383">
        <v>15</v>
      </c>
      <c r="D119" s="383">
        <v>30</v>
      </c>
      <c r="E119" s="393">
        <v>45</v>
      </c>
      <c r="F119" s="393">
        <v>45</v>
      </c>
      <c r="G119" s="375">
        <v>90</v>
      </c>
      <c r="H119" s="402">
        <v>4</v>
      </c>
      <c r="I119" s="361"/>
      <c r="J119" s="359"/>
      <c r="K119" s="419"/>
      <c r="L119" s="361"/>
      <c r="M119" s="359"/>
      <c r="N119" s="382"/>
      <c r="O119" s="361"/>
      <c r="P119" s="359"/>
      <c r="Q119" s="382"/>
      <c r="R119" s="361">
        <v>15</v>
      </c>
      <c r="S119" s="359">
        <v>30</v>
      </c>
      <c r="T119" s="382">
        <v>4</v>
      </c>
      <c r="U119" s="391" t="s">
        <v>134</v>
      </c>
      <c r="V119" s="388"/>
      <c r="W119" s="364"/>
      <c r="X119" s="364"/>
      <c r="Y119" s="364"/>
      <c r="Z119" s="364"/>
      <c r="AA119" s="364"/>
      <c r="AB119" s="364"/>
      <c r="AC119" s="364"/>
      <c r="AD119" s="364"/>
      <c r="AE119" s="364"/>
      <c r="AF119" s="364"/>
      <c r="AG119" s="364"/>
      <c r="AH119" s="364"/>
      <c r="AI119" s="364"/>
      <c r="AJ119" s="364"/>
      <c r="AK119" s="364"/>
      <c r="AL119" s="364"/>
      <c r="AM119" s="364"/>
      <c r="AN119" s="364"/>
      <c r="AO119" s="364"/>
      <c r="AP119" s="364"/>
      <c r="AQ119" s="364"/>
      <c r="AR119" s="364"/>
      <c r="AS119" s="364"/>
      <c r="AT119" s="364"/>
      <c r="AU119" s="364"/>
      <c r="AV119" s="364"/>
      <c r="AW119" s="364"/>
      <c r="AX119" s="364"/>
      <c r="AY119" s="364"/>
      <c r="AZ119" s="364"/>
      <c r="BA119" s="364"/>
      <c r="BB119" s="364"/>
      <c r="BC119" s="364"/>
      <c r="BD119" s="364"/>
      <c r="BE119" s="364"/>
      <c r="BF119" s="364"/>
      <c r="BG119" s="364"/>
      <c r="BH119" s="364"/>
      <c r="BI119" s="364"/>
      <c r="BJ119" s="364"/>
    </row>
    <row r="120" spans="1:62" s="429" customFormat="1" ht="23.25" thickBot="1">
      <c r="A120" s="366">
        <v>29</v>
      </c>
      <c r="B120" s="374" t="s">
        <v>86</v>
      </c>
      <c r="C120" s="383">
        <v>15</v>
      </c>
      <c r="D120" s="383">
        <v>20</v>
      </c>
      <c r="E120" s="393">
        <v>35</v>
      </c>
      <c r="F120" s="393">
        <v>10</v>
      </c>
      <c r="G120" s="375">
        <v>40</v>
      </c>
      <c r="H120" s="402">
        <v>2</v>
      </c>
      <c r="I120" s="361"/>
      <c r="J120" s="359"/>
      <c r="K120" s="419"/>
      <c r="L120" s="361"/>
      <c r="M120" s="359"/>
      <c r="N120" s="382"/>
      <c r="O120" s="388"/>
      <c r="P120" s="364"/>
      <c r="Q120" s="389"/>
      <c r="R120" s="361">
        <v>15</v>
      </c>
      <c r="S120" s="359">
        <v>20</v>
      </c>
      <c r="T120" s="382">
        <v>2</v>
      </c>
      <c r="U120" s="391" t="s">
        <v>134</v>
      </c>
      <c r="V120" s="388"/>
      <c r="W120" s="364"/>
      <c r="X120" s="364"/>
      <c r="Y120" s="364"/>
      <c r="Z120" s="364"/>
      <c r="AA120" s="364"/>
      <c r="AB120" s="364"/>
      <c r="AC120" s="364"/>
      <c r="AD120" s="364"/>
      <c r="AE120" s="364"/>
      <c r="AF120" s="364"/>
      <c r="AG120" s="364"/>
      <c r="AH120" s="364"/>
      <c r="AI120" s="364"/>
      <c r="AJ120" s="364"/>
      <c r="AK120" s="364"/>
      <c r="AL120" s="364"/>
      <c r="AM120" s="364"/>
      <c r="AN120" s="364"/>
      <c r="AO120" s="364"/>
      <c r="AP120" s="364"/>
      <c r="AQ120" s="364"/>
      <c r="AR120" s="364"/>
      <c r="AS120" s="364"/>
      <c r="AT120" s="364"/>
      <c r="AU120" s="364"/>
      <c r="AV120" s="364"/>
      <c r="AW120" s="364"/>
      <c r="AX120" s="364"/>
      <c r="AY120" s="364"/>
      <c r="AZ120" s="364"/>
      <c r="BA120" s="364"/>
      <c r="BB120" s="364"/>
      <c r="BC120" s="364"/>
      <c r="BD120" s="364"/>
      <c r="BE120" s="364"/>
      <c r="BF120" s="364"/>
      <c r="BG120" s="364"/>
      <c r="BH120" s="364"/>
      <c r="BI120" s="364"/>
      <c r="BJ120" s="364"/>
    </row>
    <row r="121" spans="1:62" s="429" customFormat="1" ht="13.9" customHeight="1" thickBot="1">
      <c r="A121" s="383">
        <v>30</v>
      </c>
      <c r="B121" s="374" t="s">
        <v>87</v>
      </c>
      <c r="C121" s="403">
        <v>30</v>
      </c>
      <c r="D121" s="403"/>
      <c r="E121" s="393">
        <v>30</v>
      </c>
      <c r="F121" s="393">
        <v>10</v>
      </c>
      <c r="G121" s="375">
        <v>40</v>
      </c>
      <c r="H121" s="402">
        <v>2</v>
      </c>
      <c r="I121" s="361"/>
      <c r="J121" s="359"/>
      <c r="K121" s="419"/>
      <c r="L121" s="361"/>
      <c r="M121" s="359"/>
      <c r="N121" s="382"/>
      <c r="O121" s="388"/>
      <c r="P121" s="364"/>
      <c r="Q121" s="389"/>
      <c r="R121" s="361">
        <v>30</v>
      </c>
      <c r="S121" s="359"/>
      <c r="T121" s="382">
        <v>2</v>
      </c>
      <c r="U121" s="391" t="s">
        <v>134</v>
      </c>
      <c r="V121" s="388"/>
      <c r="W121" s="364"/>
      <c r="X121" s="364"/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364"/>
      <c r="AL121" s="364"/>
      <c r="AM121" s="364"/>
      <c r="AN121" s="364"/>
      <c r="AO121" s="364"/>
      <c r="AP121" s="364"/>
      <c r="AQ121" s="364"/>
      <c r="AR121" s="364"/>
      <c r="AS121" s="364"/>
      <c r="AT121" s="364"/>
      <c r="AU121" s="364"/>
      <c r="AV121" s="364"/>
      <c r="AW121" s="364"/>
      <c r="AX121" s="364"/>
      <c r="AY121" s="364"/>
      <c r="AZ121" s="364"/>
      <c r="BA121" s="364"/>
      <c r="BB121" s="364"/>
      <c r="BC121" s="364"/>
      <c r="BD121" s="364"/>
      <c r="BE121" s="364"/>
      <c r="BF121" s="364"/>
      <c r="BG121" s="364"/>
      <c r="BH121" s="364"/>
      <c r="BI121" s="364"/>
      <c r="BJ121" s="364"/>
    </row>
    <row r="122" spans="1:62" s="429" customFormat="1" ht="22.5">
      <c r="A122" s="469">
        <v>31</v>
      </c>
      <c r="B122" s="677" t="s">
        <v>88</v>
      </c>
      <c r="C122" s="676"/>
      <c r="D122" s="403">
        <v>30</v>
      </c>
      <c r="E122" s="393">
        <v>30</v>
      </c>
      <c r="F122" s="393">
        <v>30</v>
      </c>
      <c r="G122" s="423">
        <v>60</v>
      </c>
      <c r="H122" s="402">
        <v>2</v>
      </c>
      <c r="I122" s="435"/>
      <c r="J122" s="378"/>
      <c r="K122" s="379"/>
      <c r="L122" s="435"/>
      <c r="M122" s="378"/>
      <c r="N122" s="380"/>
      <c r="O122" s="435"/>
      <c r="P122" s="378"/>
      <c r="Q122" s="380"/>
      <c r="R122" s="435"/>
      <c r="S122" s="378">
        <v>30</v>
      </c>
      <c r="T122" s="380">
        <v>2</v>
      </c>
      <c r="U122" s="448" t="s">
        <v>134</v>
      </c>
      <c r="V122" s="394"/>
      <c r="W122" s="395"/>
      <c r="X122" s="395"/>
      <c r="Y122" s="395"/>
      <c r="Z122" s="395"/>
      <c r="AA122" s="395"/>
      <c r="AB122" s="395"/>
      <c r="AC122" s="395"/>
      <c r="AD122" s="395"/>
      <c r="AE122" s="395"/>
      <c r="AF122" s="395"/>
      <c r="AG122" s="395"/>
      <c r="AH122" s="395"/>
      <c r="AI122" s="395"/>
      <c r="AJ122" s="395"/>
      <c r="AK122" s="395"/>
      <c r="AL122" s="395"/>
      <c r="AM122" s="395"/>
      <c r="AN122" s="395"/>
      <c r="AO122" s="395"/>
      <c r="AP122" s="395"/>
      <c r="AQ122" s="395"/>
      <c r="AR122" s="395"/>
      <c r="AS122" s="395"/>
      <c r="AT122" s="395"/>
      <c r="AU122" s="395"/>
      <c r="AV122" s="395"/>
      <c r="AW122" s="395"/>
      <c r="AX122" s="395"/>
      <c r="AY122" s="395"/>
      <c r="AZ122" s="395"/>
      <c r="BA122" s="395"/>
      <c r="BB122" s="395"/>
      <c r="BC122" s="395"/>
      <c r="BD122" s="395"/>
      <c r="BE122" s="395"/>
      <c r="BF122" s="395"/>
      <c r="BG122" s="395"/>
      <c r="BH122" s="395"/>
      <c r="BI122" s="395"/>
      <c r="BJ122" s="395"/>
    </row>
    <row r="123" spans="1:62" s="429" customFormat="1" ht="19.899999999999999" customHeight="1">
      <c r="A123" s="366">
        <v>32</v>
      </c>
      <c r="B123" s="696" t="s">
        <v>181</v>
      </c>
      <c r="C123" s="679">
        <v>15</v>
      </c>
      <c r="D123" s="683"/>
      <c r="E123" s="684">
        <v>15</v>
      </c>
      <c r="F123" s="685">
        <v>10</v>
      </c>
      <c r="G123" s="616">
        <v>25</v>
      </c>
      <c r="H123" s="595">
        <v>1</v>
      </c>
      <c r="I123" s="686"/>
      <c r="J123" s="594"/>
      <c r="K123" s="687"/>
      <c r="L123" s="686"/>
      <c r="M123" s="594"/>
      <c r="N123" s="593"/>
      <c r="O123" s="686">
        <v>15</v>
      </c>
      <c r="P123" s="594"/>
      <c r="Q123" s="593">
        <v>1</v>
      </c>
      <c r="R123" s="686"/>
      <c r="S123" s="378"/>
      <c r="T123" s="380"/>
      <c r="U123" s="448" t="s">
        <v>134</v>
      </c>
      <c r="V123" s="394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5"/>
      <c r="AK123" s="395"/>
      <c r="AL123" s="395"/>
      <c r="AM123" s="395"/>
      <c r="AN123" s="395"/>
      <c r="AO123" s="395"/>
      <c r="AP123" s="395"/>
      <c r="AQ123" s="395"/>
      <c r="AR123" s="395"/>
      <c r="AS123" s="395"/>
      <c r="AT123" s="395"/>
      <c r="AU123" s="395"/>
      <c r="AV123" s="395"/>
      <c r="AW123" s="395"/>
      <c r="AX123" s="395"/>
      <c r="AY123" s="395"/>
      <c r="AZ123" s="395"/>
      <c r="BA123" s="395"/>
      <c r="BB123" s="395"/>
      <c r="BC123" s="395"/>
      <c r="BD123" s="395"/>
      <c r="BE123" s="395"/>
      <c r="BF123" s="395"/>
      <c r="BG123" s="395"/>
      <c r="BH123" s="395"/>
      <c r="BI123" s="395"/>
      <c r="BJ123" s="395"/>
    </row>
    <row r="124" spans="1:62" s="364" customFormat="1">
      <c r="A124" s="366">
        <v>33</v>
      </c>
      <c r="B124" s="430" t="s">
        <v>152</v>
      </c>
      <c r="C124" s="679"/>
      <c r="D124" s="569">
        <v>30</v>
      </c>
      <c r="E124" s="132">
        <v>30</v>
      </c>
      <c r="F124" s="132">
        <v>20</v>
      </c>
      <c r="G124" s="570">
        <v>50</v>
      </c>
      <c r="H124" s="570">
        <v>2</v>
      </c>
      <c r="I124" s="40"/>
      <c r="J124" s="41"/>
      <c r="K124" s="688"/>
      <c r="L124" s="262"/>
      <c r="M124" s="582"/>
      <c r="N124" s="689"/>
      <c r="O124" s="40"/>
      <c r="P124" s="41">
        <v>30</v>
      </c>
      <c r="Q124" s="579">
        <v>2</v>
      </c>
      <c r="R124" s="40"/>
      <c r="T124" s="389"/>
      <c r="U124" s="391"/>
      <c r="V124" s="388"/>
    </row>
    <row r="125" spans="1:62" s="364" customFormat="1" ht="12" thickBot="1">
      <c r="A125" s="383">
        <v>34</v>
      </c>
      <c r="B125" s="430" t="s">
        <v>153</v>
      </c>
      <c r="C125" s="569"/>
      <c r="D125" s="569">
        <v>30</v>
      </c>
      <c r="E125" s="132">
        <v>30</v>
      </c>
      <c r="F125" s="132">
        <v>20</v>
      </c>
      <c r="G125" s="570">
        <v>50</v>
      </c>
      <c r="H125" s="570">
        <v>2</v>
      </c>
      <c r="I125" s="40"/>
      <c r="J125" s="41"/>
      <c r="K125" s="688"/>
      <c r="L125" s="40"/>
      <c r="M125" s="41">
        <v>15</v>
      </c>
      <c r="N125" s="579">
        <v>1</v>
      </c>
      <c r="O125" s="40"/>
      <c r="P125" s="41"/>
      <c r="Q125" s="579"/>
      <c r="R125" s="40">
        <v>15</v>
      </c>
      <c r="S125" s="359"/>
      <c r="T125" s="382">
        <v>1</v>
      </c>
      <c r="U125" s="391"/>
      <c r="V125" s="388"/>
    </row>
    <row r="126" spans="1:62" s="364" customFormat="1">
      <c r="A126" s="777">
        <v>35</v>
      </c>
      <c r="B126" s="571" t="s">
        <v>150</v>
      </c>
      <c r="C126" s="569">
        <v>45</v>
      </c>
      <c r="D126" s="569"/>
      <c r="E126" s="132">
        <v>45</v>
      </c>
      <c r="F126" s="132">
        <v>30</v>
      </c>
      <c r="G126" s="570">
        <v>75</v>
      </c>
      <c r="H126" s="570">
        <v>3</v>
      </c>
      <c r="I126" s="40"/>
      <c r="J126" s="41"/>
      <c r="K126" s="688"/>
      <c r="L126" s="40">
        <v>30</v>
      </c>
      <c r="M126" s="41"/>
      <c r="N126" s="579">
        <v>2</v>
      </c>
      <c r="O126" s="40">
        <v>15</v>
      </c>
      <c r="P126" s="41"/>
      <c r="Q126" s="579">
        <v>1</v>
      </c>
      <c r="R126" s="40"/>
      <c r="S126" s="359"/>
      <c r="T126" s="382"/>
      <c r="U126" s="391"/>
      <c r="V126" s="388"/>
    </row>
    <row r="127" spans="1:62" s="364" customFormat="1">
      <c r="A127" s="366">
        <v>36</v>
      </c>
      <c r="B127" s="430" t="s">
        <v>151</v>
      </c>
      <c r="C127" s="383">
        <v>60</v>
      </c>
      <c r="D127" s="383"/>
      <c r="E127" s="322">
        <v>60</v>
      </c>
      <c r="F127" s="322">
        <v>40</v>
      </c>
      <c r="G127" s="376">
        <v>100</v>
      </c>
      <c r="H127" s="376">
        <v>4</v>
      </c>
      <c r="I127" s="361"/>
      <c r="J127" s="359"/>
      <c r="K127" s="419"/>
      <c r="L127" s="361">
        <v>30</v>
      </c>
      <c r="M127" s="359"/>
      <c r="N127" s="382">
        <v>2</v>
      </c>
      <c r="O127" s="361">
        <v>30</v>
      </c>
      <c r="P127" s="359"/>
      <c r="Q127" s="382">
        <v>2</v>
      </c>
      <c r="R127" s="361"/>
      <c r="S127" s="359"/>
      <c r="T127" s="382"/>
      <c r="U127" s="391"/>
      <c r="V127" s="388"/>
    </row>
    <row r="128" spans="1:62" s="296" customFormat="1">
      <c r="A128" s="480"/>
      <c r="B128" s="481" t="s">
        <v>61</v>
      </c>
      <c r="C128" s="482">
        <f>SUM(C107:C127)</f>
        <v>450</v>
      </c>
      <c r="D128" s="482">
        <f t="shared" ref="D128:H128" si="9">SUM(D107:D127)</f>
        <v>335</v>
      </c>
      <c r="E128" s="482">
        <f t="shared" si="9"/>
        <v>785</v>
      </c>
      <c r="F128" s="482">
        <f t="shared" si="9"/>
        <v>555</v>
      </c>
      <c r="G128" s="482">
        <f t="shared" si="9"/>
        <v>1330</v>
      </c>
      <c r="H128" s="482">
        <f t="shared" si="9"/>
        <v>55</v>
      </c>
      <c r="I128" s="479"/>
      <c r="J128" s="355"/>
      <c r="K128" s="483"/>
      <c r="L128" s="327">
        <f>SUM(L107:L127)</f>
        <v>185</v>
      </c>
      <c r="M128" s="328">
        <f>SUM(M107:M127)</f>
        <v>55</v>
      </c>
      <c r="N128" s="623">
        <v>17</v>
      </c>
      <c r="O128" s="484">
        <f>SUM(O107:O127)</f>
        <v>215</v>
      </c>
      <c r="P128" s="431">
        <f>SUM(P107:P127)</f>
        <v>145</v>
      </c>
      <c r="Q128" s="623">
        <v>23</v>
      </c>
      <c r="R128" s="484">
        <f>SUM(R107:R127)</f>
        <v>75</v>
      </c>
      <c r="S128" s="431">
        <f>SUM(S107:S127)</f>
        <v>110</v>
      </c>
      <c r="T128" s="623">
        <v>15</v>
      </c>
      <c r="U128" s="486"/>
      <c r="V128" s="485"/>
    </row>
    <row r="129" spans="1:62" s="109" customFormat="1">
      <c r="A129" s="254"/>
      <c r="B129" s="255" t="s">
        <v>144</v>
      </c>
      <c r="C129" s="267">
        <f t="shared" ref="C129:H129" si="10">C24+C128</f>
        <v>645</v>
      </c>
      <c r="D129" s="267">
        <f t="shared" si="10"/>
        <v>555</v>
      </c>
      <c r="E129" s="273">
        <f t="shared" si="10"/>
        <v>1200</v>
      </c>
      <c r="F129" s="267">
        <f t="shared" si="10"/>
        <v>1120</v>
      </c>
      <c r="G129" s="267">
        <f t="shared" si="10"/>
        <v>2310</v>
      </c>
      <c r="H129" s="267">
        <f t="shared" si="10"/>
        <v>120</v>
      </c>
      <c r="I129" s="32"/>
      <c r="J129" s="32"/>
      <c r="K129" s="33"/>
      <c r="L129" s="32"/>
      <c r="M129" s="32"/>
      <c r="N129" s="35"/>
      <c r="O129" s="32"/>
      <c r="P129" s="32"/>
      <c r="Q129" s="35"/>
      <c r="R129" s="32"/>
      <c r="S129" s="32"/>
      <c r="T129" s="268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</row>
    <row r="130" spans="1:62" s="107" customFormat="1" ht="12" thickBot="1">
      <c r="A130" s="77"/>
      <c r="B130" s="78"/>
      <c r="C130" s="79"/>
      <c r="D130" s="90"/>
      <c r="E130" s="85"/>
      <c r="F130" s="80"/>
      <c r="G130" s="80"/>
      <c r="H130" s="80"/>
      <c r="I130" s="81"/>
      <c r="J130" s="81"/>
      <c r="K130" s="82"/>
      <c r="L130" s="81"/>
      <c r="M130" s="81"/>
      <c r="N130" s="82"/>
      <c r="O130" s="81"/>
      <c r="P130" s="81"/>
      <c r="Q130" s="82"/>
      <c r="R130" s="81"/>
      <c r="S130" s="81"/>
      <c r="T130" s="82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</row>
    <row r="131" spans="1:62" s="109" customFormat="1" ht="12" thickBot="1">
      <c r="A131" s="781" t="s">
        <v>89</v>
      </c>
      <c r="B131" s="802"/>
      <c r="C131" s="806" t="s">
        <v>6</v>
      </c>
      <c r="D131" s="806" t="s">
        <v>7</v>
      </c>
      <c r="E131" s="806" t="s">
        <v>8</v>
      </c>
      <c r="F131" s="806" t="s">
        <v>9</v>
      </c>
      <c r="G131" s="808" t="s">
        <v>3</v>
      </c>
      <c r="H131" s="797" t="s">
        <v>4</v>
      </c>
      <c r="I131" s="799" t="s">
        <v>47</v>
      </c>
      <c r="J131" s="799"/>
      <c r="K131" s="799"/>
      <c r="L131" s="800" t="s">
        <v>48</v>
      </c>
      <c r="M131" s="799"/>
      <c r="N131" s="801"/>
      <c r="O131" s="800" t="s">
        <v>49</v>
      </c>
      <c r="P131" s="799"/>
      <c r="Q131" s="801"/>
      <c r="R131" s="800" t="s">
        <v>50</v>
      </c>
      <c r="S131" s="799"/>
      <c r="T131" s="801"/>
      <c r="U131" s="236"/>
      <c r="V131" s="462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</row>
    <row r="132" spans="1:62" s="109" customFormat="1" ht="23.25" thickBot="1">
      <c r="A132" s="803"/>
      <c r="B132" s="803"/>
      <c r="C132" s="807"/>
      <c r="D132" s="807"/>
      <c r="E132" s="807"/>
      <c r="F132" s="807"/>
      <c r="G132" s="809"/>
      <c r="H132" s="798"/>
      <c r="I132" s="45" t="s">
        <v>14</v>
      </c>
      <c r="J132" s="45" t="s">
        <v>15</v>
      </c>
      <c r="K132" s="46" t="s">
        <v>4</v>
      </c>
      <c r="L132" s="47" t="s">
        <v>14</v>
      </c>
      <c r="M132" s="45" t="s">
        <v>15</v>
      </c>
      <c r="N132" s="48" t="s">
        <v>4</v>
      </c>
      <c r="O132" s="57" t="s">
        <v>6</v>
      </c>
      <c r="P132" s="54" t="s">
        <v>15</v>
      </c>
      <c r="Q132" s="234" t="s">
        <v>4</v>
      </c>
      <c r="R132" s="57" t="s">
        <v>14</v>
      </c>
      <c r="S132" s="54" t="s">
        <v>15</v>
      </c>
      <c r="T132" s="234" t="s">
        <v>4</v>
      </c>
      <c r="U132" s="230"/>
      <c r="V132" s="462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</row>
    <row r="133" spans="1:62" s="429" customFormat="1" ht="12" thickBot="1">
      <c r="A133" s="466">
        <v>16</v>
      </c>
      <c r="B133" s="428" t="s">
        <v>63</v>
      </c>
      <c r="C133" s="404">
        <v>35</v>
      </c>
      <c r="D133" s="405">
        <v>65</v>
      </c>
      <c r="E133" s="405">
        <v>100</v>
      </c>
      <c r="F133" s="405">
        <v>100</v>
      </c>
      <c r="G133" s="407">
        <v>200</v>
      </c>
      <c r="H133" s="407">
        <v>10</v>
      </c>
      <c r="I133" s="454"/>
      <c r="J133" s="412"/>
      <c r="K133" s="472"/>
      <c r="L133" s="454">
        <v>35</v>
      </c>
      <c r="M133" s="412"/>
      <c r="N133" s="475">
        <v>3</v>
      </c>
      <c r="O133" s="454"/>
      <c r="P133" s="412">
        <v>35</v>
      </c>
      <c r="Q133" s="410">
        <v>3</v>
      </c>
      <c r="R133" s="454"/>
      <c r="S133" s="412">
        <v>30</v>
      </c>
      <c r="T133" s="410" t="s">
        <v>24</v>
      </c>
      <c r="U133" s="477"/>
      <c r="V133" s="388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64"/>
      <c r="AQ133" s="364"/>
      <c r="AR133" s="364"/>
      <c r="AS133" s="364"/>
      <c r="AT133" s="364"/>
      <c r="AU133" s="364"/>
      <c r="AV133" s="364"/>
      <c r="AW133" s="364"/>
      <c r="AX133" s="364"/>
      <c r="AY133" s="364"/>
      <c r="AZ133" s="364"/>
      <c r="BA133" s="364"/>
      <c r="BB133" s="364"/>
      <c r="BC133" s="364"/>
      <c r="BD133" s="364"/>
      <c r="BE133" s="364"/>
      <c r="BF133" s="364"/>
      <c r="BG133" s="364"/>
      <c r="BH133" s="364"/>
      <c r="BI133" s="364"/>
      <c r="BJ133" s="364"/>
    </row>
    <row r="134" spans="1:62" s="429" customFormat="1" ht="12" thickBot="1">
      <c r="A134" s="467">
        <v>17</v>
      </c>
      <c r="B134" s="365" t="s">
        <v>90</v>
      </c>
      <c r="C134" s="366">
        <v>10</v>
      </c>
      <c r="D134" s="366">
        <v>20</v>
      </c>
      <c r="E134" s="331">
        <v>30</v>
      </c>
      <c r="F134" s="331">
        <v>20</v>
      </c>
      <c r="G134" s="375">
        <v>50</v>
      </c>
      <c r="H134" s="367">
        <v>2</v>
      </c>
      <c r="I134" s="432"/>
      <c r="J134" s="372"/>
      <c r="K134" s="473"/>
      <c r="L134" s="432">
        <v>10</v>
      </c>
      <c r="M134" s="372">
        <v>20</v>
      </c>
      <c r="N134" s="368">
        <v>2</v>
      </c>
      <c r="O134" s="361"/>
      <c r="P134" s="359"/>
      <c r="Q134" s="382"/>
      <c r="R134" s="361"/>
      <c r="S134" s="359"/>
      <c r="T134" s="382"/>
      <c r="U134" s="391" t="s">
        <v>134</v>
      </c>
      <c r="V134" s="361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64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  <c r="BH134" s="364"/>
      <c r="BI134" s="364"/>
      <c r="BJ134" s="364"/>
    </row>
    <row r="135" spans="1:62" s="429" customFormat="1" ht="12" thickBot="1">
      <c r="A135" s="468">
        <v>18</v>
      </c>
      <c r="B135" s="374" t="s">
        <v>78</v>
      </c>
      <c r="C135" s="383">
        <v>30</v>
      </c>
      <c r="D135" s="383"/>
      <c r="E135" s="322">
        <v>30</v>
      </c>
      <c r="F135" s="322">
        <v>20</v>
      </c>
      <c r="G135" s="375">
        <v>50</v>
      </c>
      <c r="H135" s="376">
        <v>2</v>
      </c>
      <c r="I135" s="361"/>
      <c r="J135" s="359"/>
      <c r="K135" s="419"/>
      <c r="L135" s="361">
        <v>30</v>
      </c>
      <c r="M135" s="359"/>
      <c r="N135" s="382">
        <v>2</v>
      </c>
      <c r="O135" s="361"/>
      <c r="P135" s="359"/>
      <c r="Q135" s="382"/>
      <c r="R135" s="361"/>
      <c r="S135" s="359"/>
      <c r="T135" s="382"/>
      <c r="U135" s="391" t="s">
        <v>134</v>
      </c>
      <c r="V135" s="388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64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  <c r="BH135" s="364"/>
      <c r="BI135" s="364"/>
      <c r="BJ135" s="364"/>
    </row>
    <row r="136" spans="1:62" s="429" customFormat="1" ht="12" thickBot="1">
      <c r="A136" s="469">
        <v>19</v>
      </c>
      <c r="B136" s="374" t="s">
        <v>91</v>
      </c>
      <c r="C136" s="383">
        <v>30</v>
      </c>
      <c r="D136" s="383"/>
      <c r="E136" s="322">
        <v>30</v>
      </c>
      <c r="F136" s="322">
        <v>30</v>
      </c>
      <c r="G136" s="375">
        <v>60</v>
      </c>
      <c r="H136" s="376">
        <v>3</v>
      </c>
      <c r="I136" s="361"/>
      <c r="J136" s="359"/>
      <c r="K136" s="419"/>
      <c r="L136" s="361">
        <v>30</v>
      </c>
      <c r="M136" s="359"/>
      <c r="N136" s="382" t="s">
        <v>30</v>
      </c>
      <c r="O136" s="361"/>
      <c r="P136" s="359"/>
      <c r="Q136" s="382"/>
      <c r="R136" s="361"/>
      <c r="S136" s="359"/>
      <c r="T136" s="382"/>
      <c r="U136" s="391" t="s">
        <v>134</v>
      </c>
      <c r="V136" s="388"/>
      <c r="W136" s="364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4"/>
      <c r="AO136" s="364"/>
      <c r="AP136" s="364"/>
      <c r="AQ136" s="364"/>
      <c r="AR136" s="364"/>
      <c r="AS136" s="364"/>
      <c r="AT136" s="364"/>
      <c r="AU136" s="364"/>
      <c r="AV136" s="364"/>
      <c r="AW136" s="364"/>
      <c r="AX136" s="364"/>
      <c r="AY136" s="364"/>
      <c r="AZ136" s="364"/>
      <c r="BA136" s="364"/>
      <c r="BB136" s="364"/>
      <c r="BC136" s="364"/>
      <c r="BD136" s="364"/>
      <c r="BE136" s="364"/>
      <c r="BF136" s="364"/>
      <c r="BG136" s="364"/>
      <c r="BH136" s="364"/>
      <c r="BI136" s="364"/>
      <c r="BJ136" s="364"/>
    </row>
    <row r="137" spans="1:62" s="429" customFormat="1" ht="12" thickBot="1">
      <c r="A137" s="467">
        <v>20</v>
      </c>
      <c r="B137" s="374" t="s">
        <v>92</v>
      </c>
      <c r="C137" s="383">
        <v>20</v>
      </c>
      <c r="D137" s="383">
        <v>10</v>
      </c>
      <c r="E137" s="322">
        <v>30</v>
      </c>
      <c r="F137" s="322">
        <v>20</v>
      </c>
      <c r="G137" s="375">
        <v>50</v>
      </c>
      <c r="H137" s="376">
        <v>2</v>
      </c>
      <c r="I137" s="361"/>
      <c r="J137" s="359"/>
      <c r="K137" s="419"/>
      <c r="L137" s="361">
        <v>20</v>
      </c>
      <c r="M137" s="359">
        <v>10</v>
      </c>
      <c r="N137" s="382">
        <v>2</v>
      </c>
      <c r="O137" s="361"/>
      <c r="P137" s="359"/>
      <c r="Q137" s="382"/>
      <c r="R137" s="361"/>
      <c r="S137" s="359"/>
      <c r="T137" s="382"/>
      <c r="U137" s="391" t="s">
        <v>134</v>
      </c>
      <c r="V137" s="388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364"/>
      <c r="AL137" s="364"/>
      <c r="AM137" s="364"/>
      <c r="AN137" s="364"/>
      <c r="AO137" s="364"/>
      <c r="AP137" s="364"/>
      <c r="AQ137" s="364"/>
      <c r="AR137" s="364"/>
      <c r="AS137" s="364"/>
      <c r="AT137" s="364"/>
      <c r="AU137" s="364"/>
      <c r="AV137" s="364"/>
      <c r="AW137" s="364"/>
      <c r="AX137" s="364"/>
      <c r="AY137" s="364"/>
      <c r="AZ137" s="364"/>
      <c r="BA137" s="364"/>
      <c r="BB137" s="364"/>
      <c r="BC137" s="364"/>
      <c r="BD137" s="364"/>
      <c r="BE137" s="364"/>
      <c r="BF137" s="364"/>
      <c r="BG137" s="364"/>
      <c r="BH137" s="364"/>
      <c r="BI137" s="364"/>
      <c r="BJ137" s="364"/>
    </row>
    <row r="138" spans="1:62" s="429" customFormat="1" ht="23.25" thickBot="1">
      <c r="A138" s="468">
        <v>21</v>
      </c>
      <c r="B138" s="374" t="s">
        <v>93</v>
      </c>
      <c r="C138" s="383">
        <v>20</v>
      </c>
      <c r="D138" s="383">
        <v>15</v>
      </c>
      <c r="E138" s="393">
        <v>35</v>
      </c>
      <c r="F138" s="393">
        <v>15</v>
      </c>
      <c r="G138" s="375">
        <v>50</v>
      </c>
      <c r="H138" s="402">
        <v>2</v>
      </c>
      <c r="I138" s="361"/>
      <c r="J138" s="359"/>
      <c r="K138" s="419"/>
      <c r="L138" s="361"/>
      <c r="M138" s="359"/>
      <c r="N138" s="382"/>
      <c r="O138" s="361">
        <v>20</v>
      </c>
      <c r="P138" s="359">
        <v>15</v>
      </c>
      <c r="Q138" s="382" t="s">
        <v>154</v>
      </c>
      <c r="R138" s="388"/>
      <c r="S138" s="364"/>
      <c r="T138" s="389"/>
      <c r="U138" s="391" t="s">
        <v>134</v>
      </c>
      <c r="V138" s="388"/>
      <c r="W138" s="364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364"/>
      <c r="AH138" s="364"/>
      <c r="AI138" s="364"/>
      <c r="AJ138" s="364"/>
      <c r="AK138" s="364"/>
      <c r="AL138" s="364"/>
      <c r="AM138" s="364"/>
      <c r="AN138" s="364"/>
      <c r="AO138" s="364"/>
      <c r="AP138" s="364"/>
      <c r="AQ138" s="364"/>
      <c r="AR138" s="364"/>
      <c r="AS138" s="364"/>
      <c r="AT138" s="364"/>
      <c r="AU138" s="364"/>
      <c r="AV138" s="364"/>
      <c r="AW138" s="364"/>
      <c r="AX138" s="364"/>
      <c r="AY138" s="364"/>
      <c r="AZ138" s="364"/>
      <c r="BA138" s="364"/>
      <c r="BB138" s="364"/>
      <c r="BC138" s="364"/>
      <c r="BD138" s="364"/>
      <c r="BE138" s="364"/>
      <c r="BF138" s="364"/>
      <c r="BG138" s="364"/>
      <c r="BH138" s="364"/>
      <c r="BI138" s="364"/>
      <c r="BJ138" s="364"/>
    </row>
    <row r="139" spans="1:62" s="429" customFormat="1" ht="12" thickBot="1">
      <c r="A139" s="469">
        <v>22</v>
      </c>
      <c r="B139" s="374" t="s">
        <v>94</v>
      </c>
      <c r="C139" s="383">
        <v>20</v>
      </c>
      <c r="D139" s="383">
        <v>30</v>
      </c>
      <c r="E139" s="393">
        <v>50</v>
      </c>
      <c r="F139" s="393">
        <v>30</v>
      </c>
      <c r="G139" s="375">
        <v>80</v>
      </c>
      <c r="H139" s="402">
        <v>3</v>
      </c>
      <c r="I139" s="361"/>
      <c r="J139" s="359"/>
      <c r="K139" s="419"/>
      <c r="L139" s="361"/>
      <c r="M139" s="359"/>
      <c r="N139" s="382"/>
      <c r="O139" s="361">
        <v>20</v>
      </c>
      <c r="P139" s="359">
        <v>30</v>
      </c>
      <c r="Q139" s="382" t="s">
        <v>30</v>
      </c>
      <c r="R139" s="361"/>
      <c r="S139" s="359"/>
      <c r="T139" s="382"/>
      <c r="U139" s="391" t="s">
        <v>134</v>
      </c>
      <c r="V139" s="388"/>
      <c r="W139" s="364"/>
      <c r="X139" s="364"/>
      <c r="Y139" s="364"/>
      <c r="Z139" s="364"/>
      <c r="AA139" s="364"/>
      <c r="AB139" s="364"/>
      <c r="AC139" s="364"/>
      <c r="AD139" s="364"/>
      <c r="AE139" s="364"/>
      <c r="AF139" s="364"/>
      <c r="AG139" s="364"/>
      <c r="AH139" s="364"/>
      <c r="AI139" s="364"/>
      <c r="AJ139" s="364"/>
      <c r="AK139" s="364"/>
      <c r="AL139" s="364"/>
      <c r="AM139" s="364"/>
      <c r="AN139" s="364"/>
      <c r="AO139" s="364"/>
      <c r="AP139" s="364"/>
      <c r="AQ139" s="364"/>
      <c r="AR139" s="364"/>
      <c r="AS139" s="364"/>
      <c r="AT139" s="364"/>
      <c r="AU139" s="364"/>
      <c r="AV139" s="364"/>
      <c r="AW139" s="364"/>
      <c r="AX139" s="364"/>
      <c r="AY139" s="364"/>
      <c r="AZ139" s="364"/>
      <c r="BA139" s="364"/>
      <c r="BB139" s="364"/>
      <c r="BC139" s="364"/>
      <c r="BD139" s="364"/>
      <c r="BE139" s="364"/>
      <c r="BF139" s="364"/>
      <c r="BG139" s="364"/>
      <c r="BH139" s="364"/>
      <c r="BI139" s="364"/>
      <c r="BJ139" s="364"/>
    </row>
    <row r="140" spans="1:62" s="429" customFormat="1" ht="12" thickBot="1">
      <c r="A140" s="467">
        <v>23</v>
      </c>
      <c r="B140" s="374" t="s">
        <v>95</v>
      </c>
      <c r="C140" s="383">
        <v>20</v>
      </c>
      <c r="D140" s="383">
        <v>20</v>
      </c>
      <c r="E140" s="393">
        <v>40</v>
      </c>
      <c r="F140" s="393">
        <v>30</v>
      </c>
      <c r="G140" s="375">
        <v>70</v>
      </c>
      <c r="H140" s="402">
        <v>3</v>
      </c>
      <c r="I140" s="361"/>
      <c r="J140" s="359"/>
      <c r="K140" s="419"/>
      <c r="L140" s="361"/>
      <c r="M140" s="359"/>
      <c r="N140" s="382"/>
      <c r="O140" s="361">
        <v>20</v>
      </c>
      <c r="P140" s="359">
        <v>20</v>
      </c>
      <c r="Q140" s="382" t="s">
        <v>30</v>
      </c>
      <c r="R140" s="361"/>
      <c r="S140" s="359"/>
      <c r="T140" s="382"/>
      <c r="U140" s="391" t="s">
        <v>134</v>
      </c>
      <c r="V140" s="388"/>
      <c r="W140" s="364"/>
      <c r="X140" s="364"/>
      <c r="Y140" s="364"/>
      <c r="Z140" s="364"/>
      <c r="AA140" s="364"/>
      <c r="AB140" s="364"/>
      <c r="AC140" s="364"/>
      <c r="AD140" s="364"/>
      <c r="AE140" s="364"/>
      <c r="AF140" s="364"/>
      <c r="AG140" s="364"/>
      <c r="AH140" s="364"/>
      <c r="AI140" s="364"/>
      <c r="AJ140" s="364"/>
      <c r="AK140" s="364"/>
      <c r="AL140" s="364"/>
      <c r="AM140" s="364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4"/>
      <c r="AY140" s="364"/>
      <c r="AZ140" s="364"/>
      <c r="BA140" s="364"/>
      <c r="BB140" s="364"/>
      <c r="BC140" s="364"/>
      <c r="BD140" s="364"/>
      <c r="BE140" s="364"/>
      <c r="BF140" s="364"/>
      <c r="BG140" s="364"/>
      <c r="BH140" s="364"/>
      <c r="BI140" s="364"/>
      <c r="BJ140" s="364"/>
    </row>
    <row r="141" spans="1:62" s="429" customFormat="1" ht="12" thickBot="1">
      <c r="A141" s="468">
        <v>24</v>
      </c>
      <c r="B141" s="374" t="s">
        <v>96</v>
      </c>
      <c r="C141" s="383">
        <v>30</v>
      </c>
      <c r="D141" s="383"/>
      <c r="E141" s="393">
        <v>30</v>
      </c>
      <c r="F141" s="393">
        <v>20</v>
      </c>
      <c r="G141" s="375">
        <v>50</v>
      </c>
      <c r="H141" s="402">
        <v>2</v>
      </c>
      <c r="I141" s="361"/>
      <c r="J141" s="359"/>
      <c r="K141" s="419"/>
      <c r="L141" s="361"/>
      <c r="M141" s="359"/>
      <c r="N141" s="382"/>
      <c r="O141" s="361">
        <v>30</v>
      </c>
      <c r="P141" s="359"/>
      <c r="Q141" s="382">
        <v>2</v>
      </c>
      <c r="R141" s="361"/>
      <c r="S141" s="359"/>
      <c r="T141" s="382"/>
      <c r="U141" s="391" t="s">
        <v>134</v>
      </c>
      <c r="V141" s="388"/>
      <c r="W141" s="364"/>
      <c r="X141" s="364"/>
      <c r="Y141" s="364"/>
      <c r="Z141" s="364"/>
      <c r="AA141" s="364"/>
      <c r="AB141" s="364"/>
      <c r="AC141" s="364"/>
      <c r="AD141" s="364"/>
      <c r="AE141" s="364"/>
      <c r="AF141" s="364"/>
      <c r="AG141" s="364"/>
      <c r="AH141" s="364"/>
      <c r="AI141" s="364"/>
      <c r="AJ141" s="364"/>
      <c r="AK141" s="364"/>
      <c r="AL141" s="364"/>
      <c r="AM141" s="364"/>
      <c r="AN141" s="364"/>
      <c r="AO141" s="364"/>
      <c r="AP141" s="364"/>
      <c r="AQ141" s="364"/>
      <c r="AR141" s="364"/>
      <c r="AS141" s="364"/>
      <c r="AT141" s="364"/>
      <c r="AU141" s="364"/>
      <c r="AV141" s="364"/>
      <c r="AW141" s="364"/>
      <c r="AX141" s="364"/>
      <c r="AY141" s="364"/>
      <c r="AZ141" s="364"/>
      <c r="BA141" s="364"/>
      <c r="BB141" s="364"/>
      <c r="BC141" s="364"/>
      <c r="BD141" s="364"/>
      <c r="BE141" s="364"/>
      <c r="BF141" s="364"/>
      <c r="BG141" s="364"/>
      <c r="BH141" s="364"/>
      <c r="BI141" s="364"/>
      <c r="BJ141" s="364"/>
    </row>
    <row r="142" spans="1:62" s="429" customFormat="1" ht="12" thickBot="1">
      <c r="A142" s="469">
        <v>25</v>
      </c>
      <c r="B142" s="374" t="s">
        <v>97</v>
      </c>
      <c r="C142" s="383"/>
      <c r="D142" s="383">
        <v>30</v>
      </c>
      <c r="E142" s="393">
        <v>30</v>
      </c>
      <c r="F142" s="393">
        <v>15</v>
      </c>
      <c r="G142" s="375">
        <v>45</v>
      </c>
      <c r="H142" s="402">
        <v>2</v>
      </c>
      <c r="I142" s="361"/>
      <c r="J142" s="359"/>
      <c r="K142" s="419"/>
      <c r="L142" s="361"/>
      <c r="M142" s="359"/>
      <c r="N142" s="382"/>
      <c r="O142" s="361"/>
      <c r="P142" s="359">
        <v>30</v>
      </c>
      <c r="Q142" s="382">
        <v>2</v>
      </c>
      <c r="R142" s="361"/>
      <c r="S142" s="359"/>
      <c r="T142" s="382"/>
      <c r="U142" s="391" t="s">
        <v>143</v>
      </c>
      <c r="V142" s="388"/>
      <c r="W142" s="364"/>
      <c r="X142" s="364"/>
      <c r="Y142" s="364"/>
      <c r="Z142" s="364"/>
      <c r="AA142" s="364"/>
      <c r="AB142" s="364"/>
      <c r="AC142" s="364"/>
      <c r="AD142" s="364"/>
      <c r="AE142" s="364"/>
      <c r="AF142" s="364"/>
      <c r="AG142" s="364"/>
      <c r="AH142" s="364"/>
      <c r="AI142" s="364"/>
      <c r="AJ142" s="364"/>
      <c r="AK142" s="364"/>
      <c r="AL142" s="364"/>
      <c r="AM142" s="364"/>
      <c r="AN142" s="364"/>
      <c r="AO142" s="364"/>
      <c r="AP142" s="364"/>
      <c r="AQ142" s="364"/>
      <c r="AR142" s="364"/>
      <c r="AS142" s="364"/>
      <c r="AT142" s="364"/>
      <c r="AU142" s="364"/>
      <c r="AV142" s="364"/>
      <c r="AW142" s="364"/>
      <c r="AX142" s="364"/>
      <c r="AY142" s="364"/>
      <c r="AZ142" s="364"/>
      <c r="BA142" s="364"/>
      <c r="BB142" s="364"/>
      <c r="BC142" s="364"/>
      <c r="BD142" s="364"/>
      <c r="BE142" s="364"/>
      <c r="BF142" s="364"/>
      <c r="BG142" s="364"/>
      <c r="BH142" s="364"/>
      <c r="BI142" s="364"/>
      <c r="BJ142" s="364"/>
    </row>
    <row r="143" spans="1:62" s="429" customFormat="1" ht="12" thickBot="1">
      <c r="A143" s="467">
        <v>26</v>
      </c>
      <c r="B143" s="374" t="s">
        <v>58</v>
      </c>
      <c r="C143" s="383">
        <v>10</v>
      </c>
      <c r="D143" s="383">
        <v>20</v>
      </c>
      <c r="E143" s="393">
        <v>30</v>
      </c>
      <c r="F143" s="393">
        <v>30</v>
      </c>
      <c r="G143" s="375">
        <v>60</v>
      </c>
      <c r="H143" s="402">
        <v>2</v>
      </c>
      <c r="I143" s="361"/>
      <c r="J143" s="359"/>
      <c r="K143" s="419"/>
      <c r="L143" s="361"/>
      <c r="M143" s="359"/>
      <c r="N143" s="382"/>
      <c r="O143" s="361">
        <v>10</v>
      </c>
      <c r="P143" s="359">
        <v>20</v>
      </c>
      <c r="Q143" s="382">
        <v>2</v>
      </c>
      <c r="R143" s="361"/>
      <c r="S143" s="359"/>
      <c r="T143" s="382"/>
      <c r="U143" s="391" t="s">
        <v>136</v>
      </c>
      <c r="V143" s="388"/>
      <c r="W143" s="364"/>
      <c r="X143" s="364"/>
      <c r="Y143" s="364"/>
      <c r="Z143" s="364"/>
      <c r="AA143" s="364"/>
      <c r="AB143" s="364"/>
      <c r="AC143" s="364"/>
      <c r="AD143" s="364"/>
      <c r="AE143" s="364"/>
      <c r="AF143" s="364"/>
      <c r="AG143" s="364"/>
      <c r="AH143" s="364"/>
      <c r="AI143" s="364"/>
      <c r="AJ143" s="364"/>
      <c r="AK143" s="364"/>
      <c r="AL143" s="364"/>
      <c r="AM143" s="364"/>
      <c r="AN143" s="364"/>
      <c r="AO143" s="364"/>
      <c r="AP143" s="364"/>
      <c r="AQ143" s="364"/>
      <c r="AR143" s="364"/>
      <c r="AS143" s="364"/>
      <c r="AT143" s="364"/>
      <c r="AU143" s="364"/>
      <c r="AV143" s="364"/>
      <c r="AW143" s="364"/>
      <c r="AX143" s="364"/>
      <c r="AY143" s="364"/>
      <c r="AZ143" s="364"/>
      <c r="BA143" s="364"/>
      <c r="BB143" s="364"/>
      <c r="BC143" s="364"/>
      <c r="BD143" s="364"/>
      <c r="BE143" s="364"/>
      <c r="BF143" s="364"/>
      <c r="BG143" s="364"/>
      <c r="BH143" s="364"/>
      <c r="BI143" s="364"/>
      <c r="BJ143" s="364"/>
    </row>
    <row r="144" spans="1:62" s="429" customFormat="1" ht="12" thickBot="1">
      <c r="A144" s="468">
        <v>27</v>
      </c>
      <c r="B144" s="374" t="s">
        <v>98</v>
      </c>
      <c r="C144" s="383">
        <v>20</v>
      </c>
      <c r="D144" s="383">
        <v>10</v>
      </c>
      <c r="E144" s="393">
        <v>30</v>
      </c>
      <c r="F144" s="393">
        <v>20</v>
      </c>
      <c r="G144" s="375">
        <v>50</v>
      </c>
      <c r="H144" s="402">
        <v>2</v>
      </c>
      <c r="I144" s="361"/>
      <c r="J144" s="359"/>
      <c r="K144" s="419"/>
      <c r="L144" s="361"/>
      <c r="M144" s="359"/>
      <c r="N144" s="382"/>
      <c r="O144" s="388"/>
      <c r="P144" s="364"/>
      <c r="Q144" s="389"/>
      <c r="R144" s="361">
        <v>20</v>
      </c>
      <c r="S144" s="359">
        <v>10</v>
      </c>
      <c r="T144" s="382">
        <v>2</v>
      </c>
      <c r="U144" s="391" t="s">
        <v>134</v>
      </c>
      <c r="V144" s="388"/>
      <c r="W144" s="364"/>
      <c r="X144" s="364"/>
      <c r="Y144" s="364"/>
      <c r="Z144" s="364"/>
      <c r="AA144" s="364"/>
      <c r="AB144" s="364"/>
      <c r="AC144" s="364"/>
      <c r="AD144" s="364"/>
      <c r="AE144" s="364"/>
      <c r="AF144" s="364"/>
      <c r="AG144" s="364"/>
      <c r="AH144" s="364"/>
      <c r="AI144" s="364"/>
      <c r="AJ144" s="364"/>
      <c r="AK144" s="364"/>
      <c r="AL144" s="364"/>
      <c r="AM144" s="364"/>
      <c r="AN144" s="364"/>
      <c r="AO144" s="364"/>
      <c r="AP144" s="364"/>
      <c r="AQ144" s="364"/>
      <c r="AR144" s="364"/>
      <c r="AS144" s="364"/>
      <c r="AT144" s="364"/>
      <c r="AU144" s="364"/>
      <c r="AV144" s="364"/>
      <c r="AW144" s="364"/>
      <c r="AX144" s="364"/>
      <c r="AY144" s="364"/>
      <c r="AZ144" s="364"/>
      <c r="BA144" s="364"/>
      <c r="BB144" s="364"/>
      <c r="BC144" s="364"/>
      <c r="BD144" s="364"/>
      <c r="BE144" s="364"/>
      <c r="BF144" s="364"/>
      <c r="BG144" s="364"/>
      <c r="BH144" s="364"/>
      <c r="BI144" s="364"/>
      <c r="BJ144" s="364"/>
    </row>
    <row r="145" spans="1:62" s="429" customFormat="1" ht="23.25" thickBot="1">
      <c r="A145" s="469">
        <v>28</v>
      </c>
      <c r="B145" s="374" t="s">
        <v>99</v>
      </c>
      <c r="C145" s="383">
        <v>20</v>
      </c>
      <c r="D145" s="383">
        <v>10</v>
      </c>
      <c r="E145" s="393">
        <v>30</v>
      </c>
      <c r="F145" s="393">
        <v>20</v>
      </c>
      <c r="G145" s="375">
        <v>50</v>
      </c>
      <c r="H145" s="402">
        <v>2</v>
      </c>
      <c r="I145" s="361"/>
      <c r="J145" s="359"/>
      <c r="K145" s="419"/>
      <c r="L145" s="361"/>
      <c r="M145" s="359"/>
      <c r="N145" s="382"/>
      <c r="O145" s="361"/>
      <c r="P145" s="359"/>
      <c r="Q145" s="421"/>
      <c r="R145" s="361">
        <v>20</v>
      </c>
      <c r="S145" s="359">
        <v>10</v>
      </c>
      <c r="T145" s="382">
        <v>2</v>
      </c>
      <c r="U145" s="391" t="s">
        <v>134</v>
      </c>
      <c r="V145" s="388"/>
      <c r="W145" s="364"/>
      <c r="X145" s="364"/>
      <c r="Y145" s="364"/>
      <c r="Z145" s="364"/>
      <c r="AA145" s="364"/>
      <c r="AB145" s="364"/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  <c r="AP145" s="364"/>
      <c r="AQ145" s="364"/>
      <c r="AR145" s="364"/>
      <c r="AS145" s="364"/>
      <c r="AT145" s="364"/>
      <c r="AU145" s="364"/>
      <c r="AV145" s="364"/>
      <c r="AW145" s="364"/>
      <c r="AX145" s="364"/>
      <c r="AY145" s="364"/>
      <c r="AZ145" s="364"/>
      <c r="BA145" s="364"/>
      <c r="BB145" s="364"/>
      <c r="BC145" s="364"/>
      <c r="BD145" s="364"/>
      <c r="BE145" s="364"/>
      <c r="BF145" s="364"/>
      <c r="BG145" s="364"/>
      <c r="BH145" s="364"/>
      <c r="BI145" s="364"/>
      <c r="BJ145" s="364"/>
    </row>
    <row r="146" spans="1:62" s="429" customFormat="1" ht="12" thickBot="1">
      <c r="A146" s="467">
        <v>29</v>
      </c>
      <c r="B146" s="374" t="s">
        <v>100</v>
      </c>
      <c r="C146" s="383">
        <v>30</v>
      </c>
      <c r="D146" s="383"/>
      <c r="E146" s="322">
        <v>30</v>
      </c>
      <c r="F146" s="322">
        <v>10</v>
      </c>
      <c r="G146" s="375">
        <v>40</v>
      </c>
      <c r="H146" s="376">
        <v>1</v>
      </c>
      <c r="I146" s="361"/>
      <c r="J146" s="359"/>
      <c r="K146" s="419"/>
      <c r="L146" s="361"/>
      <c r="M146" s="359"/>
      <c r="N146" s="382"/>
      <c r="O146" s="361"/>
      <c r="P146" s="359"/>
      <c r="Q146" s="421"/>
      <c r="R146" s="361">
        <v>30</v>
      </c>
      <c r="S146" s="359"/>
      <c r="T146" s="382">
        <v>1</v>
      </c>
      <c r="U146" s="391" t="s">
        <v>134</v>
      </c>
      <c r="V146" s="388"/>
      <c r="W146" s="364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  <c r="AP146" s="364"/>
      <c r="AQ146" s="364"/>
      <c r="AR146" s="364"/>
      <c r="AS146" s="364"/>
      <c r="AT146" s="364"/>
      <c r="AU146" s="364"/>
      <c r="AV146" s="364"/>
      <c r="AW146" s="364"/>
      <c r="AX146" s="364"/>
      <c r="AY146" s="364"/>
      <c r="AZ146" s="364"/>
      <c r="BA146" s="364"/>
      <c r="BB146" s="364"/>
      <c r="BC146" s="364"/>
      <c r="BD146" s="364"/>
      <c r="BE146" s="364"/>
      <c r="BF146" s="364"/>
      <c r="BG146" s="364"/>
      <c r="BH146" s="364"/>
      <c r="BI146" s="364"/>
      <c r="BJ146" s="364"/>
    </row>
    <row r="147" spans="1:62" s="429" customFormat="1">
      <c r="A147" s="468">
        <v>30</v>
      </c>
      <c r="B147" s="392" t="s">
        <v>101</v>
      </c>
      <c r="C147" s="403">
        <v>20</v>
      </c>
      <c r="D147" s="403">
        <v>15</v>
      </c>
      <c r="E147" s="393">
        <v>35</v>
      </c>
      <c r="F147" s="393">
        <v>15</v>
      </c>
      <c r="G147" s="423">
        <v>50</v>
      </c>
      <c r="H147" s="402">
        <v>2</v>
      </c>
      <c r="I147" s="435"/>
      <c r="J147" s="378"/>
      <c r="K147" s="379"/>
      <c r="L147" s="435"/>
      <c r="M147" s="378"/>
      <c r="N147" s="380"/>
      <c r="O147" s="435"/>
      <c r="P147" s="378"/>
      <c r="Q147" s="424"/>
      <c r="R147" s="435">
        <v>20</v>
      </c>
      <c r="S147" s="378">
        <v>15</v>
      </c>
      <c r="T147" s="380">
        <v>2</v>
      </c>
      <c r="U147" s="448" t="s">
        <v>134</v>
      </c>
      <c r="V147" s="394"/>
      <c r="W147" s="395"/>
      <c r="X147" s="395"/>
      <c r="Y147" s="395"/>
      <c r="Z147" s="395"/>
      <c r="AA147" s="395"/>
      <c r="AB147" s="395"/>
      <c r="AC147" s="395"/>
      <c r="AD147" s="395"/>
      <c r="AE147" s="395"/>
      <c r="AF147" s="395"/>
      <c r="AG147" s="395"/>
      <c r="AH147" s="395"/>
      <c r="AI147" s="395"/>
      <c r="AJ147" s="395"/>
      <c r="AK147" s="395"/>
      <c r="AL147" s="395"/>
      <c r="AM147" s="395"/>
      <c r="AN147" s="395"/>
      <c r="AO147" s="395"/>
      <c r="AP147" s="395"/>
      <c r="AQ147" s="395"/>
      <c r="AR147" s="395"/>
      <c r="AS147" s="395"/>
      <c r="AT147" s="395"/>
      <c r="AU147" s="395"/>
      <c r="AV147" s="395"/>
      <c r="AW147" s="395"/>
      <c r="AX147" s="395"/>
      <c r="AY147" s="395"/>
      <c r="AZ147" s="395"/>
      <c r="BA147" s="395"/>
      <c r="BB147" s="395"/>
      <c r="BC147" s="395"/>
      <c r="BD147" s="395"/>
      <c r="BE147" s="395"/>
      <c r="BF147" s="395"/>
      <c r="BG147" s="395"/>
      <c r="BH147" s="395"/>
      <c r="BI147" s="395"/>
      <c r="BJ147" s="395"/>
    </row>
    <row r="148" spans="1:62" s="429" customFormat="1" ht="34.5" thickBot="1">
      <c r="A148" s="697">
        <v>31</v>
      </c>
      <c r="B148" s="698" t="s">
        <v>181</v>
      </c>
      <c r="C148" s="699">
        <v>15</v>
      </c>
      <c r="D148" s="683"/>
      <c r="E148" s="684">
        <v>15</v>
      </c>
      <c r="F148" s="685">
        <v>10</v>
      </c>
      <c r="G148" s="616">
        <v>25</v>
      </c>
      <c r="H148" s="595">
        <v>1</v>
      </c>
      <c r="I148" s="686"/>
      <c r="J148" s="594"/>
      <c r="K148" s="687"/>
      <c r="L148" s="686"/>
      <c r="M148" s="594"/>
      <c r="N148" s="593"/>
      <c r="O148" s="686">
        <v>15</v>
      </c>
      <c r="P148" s="594"/>
      <c r="Q148" s="593">
        <v>1</v>
      </c>
      <c r="R148" s="686"/>
      <c r="S148" s="594"/>
      <c r="T148" s="593"/>
      <c r="U148" s="448" t="s">
        <v>134</v>
      </c>
      <c r="V148" s="394"/>
      <c r="W148" s="395"/>
      <c r="X148" s="395"/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5"/>
      <c r="AN148" s="395"/>
      <c r="AO148" s="395"/>
      <c r="AP148" s="395"/>
      <c r="AQ148" s="395"/>
      <c r="AR148" s="395"/>
      <c r="AS148" s="395"/>
      <c r="AT148" s="395"/>
      <c r="AU148" s="395"/>
      <c r="AV148" s="395"/>
      <c r="AW148" s="395"/>
      <c r="AX148" s="395"/>
      <c r="AY148" s="395"/>
      <c r="AZ148" s="395"/>
      <c r="BA148" s="395"/>
      <c r="BB148" s="395"/>
      <c r="BC148" s="395"/>
      <c r="BD148" s="395"/>
      <c r="BE148" s="395"/>
      <c r="BF148" s="395"/>
      <c r="BG148" s="395"/>
      <c r="BH148" s="395"/>
      <c r="BI148" s="395"/>
      <c r="BJ148" s="395"/>
    </row>
    <row r="149" spans="1:62" s="364" customFormat="1">
      <c r="A149" s="700">
        <v>32</v>
      </c>
      <c r="B149" s="571" t="s">
        <v>152</v>
      </c>
      <c r="C149" s="569"/>
      <c r="D149" s="569">
        <v>60</v>
      </c>
      <c r="E149" s="132">
        <v>60</v>
      </c>
      <c r="F149" s="132">
        <v>40</v>
      </c>
      <c r="G149" s="570">
        <v>100</v>
      </c>
      <c r="H149" s="570">
        <v>4</v>
      </c>
      <c r="I149" s="40"/>
      <c r="J149" s="41"/>
      <c r="K149" s="688"/>
      <c r="L149" s="40"/>
      <c r="M149" s="41">
        <v>30</v>
      </c>
      <c r="N149" s="579">
        <v>2</v>
      </c>
      <c r="O149" s="40"/>
      <c r="P149" s="41">
        <v>15</v>
      </c>
      <c r="Q149" s="579">
        <v>1</v>
      </c>
      <c r="R149" s="40"/>
      <c r="S149" s="41">
        <v>15</v>
      </c>
      <c r="T149" s="579">
        <v>1</v>
      </c>
      <c r="U149" s="391"/>
      <c r="V149" s="388"/>
    </row>
    <row r="150" spans="1:62" s="364" customFormat="1">
      <c r="A150" s="697">
        <v>33</v>
      </c>
      <c r="B150" s="571" t="s">
        <v>153</v>
      </c>
      <c r="C150" s="569"/>
      <c r="D150" s="569">
        <v>45</v>
      </c>
      <c r="E150" s="132">
        <v>45</v>
      </c>
      <c r="F150" s="132">
        <v>30</v>
      </c>
      <c r="G150" s="580">
        <v>75</v>
      </c>
      <c r="H150" s="570">
        <v>3</v>
      </c>
      <c r="I150" s="40"/>
      <c r="J150" s="41"/>
      <c r="K150" s="688"/>
      <c r="L150" s="40"/>
      <c r="M150" s="41">
        <v>15</v>
      </c>
      <c r="N150" s="579">
        <v>1</v>
      </c>
      <c r="O150" s="40"/>
      <c r="P150" s="41">
        <v>15</v>
      </c>
      <c r="Q150" s="579">
        <v>1</v>
      </c>
      <c r="R150" s="40"/>
      <c r="S150" s="41">
        <v>15</v>
      </c>
      <c r="T150" s="579">
        <v>1</v>
      </c>
      <c r="U150" s="391"/>
      <c r="V150" s="388"/>
    </row>
    <row r="151" spans="1:62" s="364" customFormat="1" ht="12" thickBot="1">
      <c r="A151" s="701">
        <v>34</v>
      </c>
      <c r="B151" s="571" t="s">
        <v>150</v>
      </c>
      <c r="C151" s="569">
        <v>45</v>
      </c>
      <c r="D151" s="569"/>
      <c r="E151" s="132">
        <v>45</v>
      </c>
      <c r="F151" s="132">
        <v>30</v>
      </c>
      <c r="G151" s="570">
        <v>75</v>
      </c>
      <c r="H151" s="570">
        <v>3</v>
      </c>
      <c r="I151" s="40"/>
      <c r="J151" s="41"/>
      <c r="K151" s="688"/>
      <c r="L151" s="262"/>
      <c r="M151" s="582"/>
      <c r="N151" s="689"/>
      <c r="O151" s="40">
        <v>15</v>
      </c>
      <c r="P151" s="41"/>
      <c r="Q151" s="579">
        <v>1</v>
      </c>
      <c r="R151" s="40">
        <v>30</v>
      </c>
      <c r="S151" s="41"/>
      <c r="T151" s="579">
        <v>2</v>
      </c>
      <c r="U151" s="391"/>
      <c r="V151" s="388"/>
    </row>
    <row r="152" spans="1:62" s="364" customFormat="1">
      <c r="A152" s="469">
        <v>35</v>
      </c>
      <c r="B152" s="430" t="s">
        <v>151</v>
      </c>
      <c r="C152" s="383">
        <v>60</v>
      </c>
      <c r="D152" s="383"/>
      <c r="E152" s="322">
        <v>60</v>
      </c>
      <c r="F152" s="322">
        <v>40</v>
      </c>
      <c r="G152" s="376">
        <v>100</v>
      </c>
      <c r="H152" s="376">
        <v>4</v>
      </c>
      <c r="I152" s="361"/>
      <c r="J152" s="359"/>
      <c r="K152" s="419"/>
      <c r="L152" s="361">
        <v>30</v>
      </c>
      <c r="M152" s="359"/>
      <c r="N152" s="382">
        <v>2</v>
      </c>
      <c r="O152" s="361">
        <v>30</v>
      </c>
      <c r="P152" s="359"/>
      <c r="Q152" s="382">
        <v>2</v>
      </c>
      <c r="R152" s="361"/>
      <c r="S152" s="359"/>
      <c r="T152" s="382"/>
      <c r="U152" s="391"/>
      <c r="V152" s="388"/>
    </row>
    <row r="153" spans="1:62" s="209" customFormat="1" ht="12" thickBot="1">
      <c r="A153" s="470"/>
      <c r="B153" s="232" t="s">
        <v>61</v>
      </c>
      <c r="C153" s="275">
        <f>SUM(C133:C152)</f>
        <v>435</v>
      </c>
      <c r="D153" s="275">
        <f t="shared" ref="D153:H153" si="11">SUM(D133:D152)</f>
        <v>350</v>
      </c>
      <c r="E153" s="275">
        <f t="shared" si="11"/>
        <v>785</v>
      </c>
      <c r="F153" s="275">
        <f t="shared" si="11"/>
        <v>545</v>
      </c>
      <c r="G153" s="275">
        <f t="shared" si="11"/>
        <v>1330</v>
      </c>
      <c r="H153" s="275">
        <f t="shared" si="11"/>
        <v>55</v>
      </c>
      <c r="I153" s="276"/>
      <c r="J153" s="67"/>
      <c r="K153" s="68"/>
      <c r="L153" s="471">
        <f>SUM(L133:L152)</f>
        <v>155</v>
      </c>
      <c r="M153" s="277">
        <f>SUM(M133:M152)</f>
        <v>75</v>
      </c>
      <c r="N153" s="69">
        <v>17</v>
      </c>
      <c r="O153" s="474">
        <f>SUM(O133:O152)</f>
        <v>160</v>
      </c>
      <c r="P153" s="279">
        <f>SUM(P133:P152)</f>
        <v>180</v>
      </c>
      <c r="Q153" s="280">
        <v>23</v>
      </c>
      <c r="R153" s="70">
        <f>SUM(R133:R152)</f>
        <v>120</v>
      </c>
      <c r="S153" s="72">
        <f>SUM(S133:S152)</f>
        <v>95</v>
      </c>
      <c r="T153" s="235">
        <v>15</v>
      </c>
      <c r="U153" s="478"/>
      <c r="V153" s="476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  <c r="BH153" s="270"/>
      <c r="BI153" s="270"/>
      <c r="BJ153" s="270"/>
    </row>
    <row r="154" spans="1:62" s="109" customFormat="1">
      <c r="A154" s="247"/>
      <c r="B154" s="215" t="s">
        <v>144</v>
      </c>
      <c r="C154" s="233">
        <f t="shared" ref="C154:H154" si="12">C24+C153</f>
        <v>630</v>
      </c>
      <c r="D154" s="233">
        <f t="shared" si="12"/>
        <v>570</v>
      </c>
      <c r="E154" s="233">
        <f t="shared" si="12"/>
        <v>1200</v>
      </c>
      <c r="F154" s="233">
        <f t="shared" si="12"/>
        <v>1110</v>
      </c>
      <c r="G154" s="233">
        <f t="shared" si="12"/>
        <v>2310</v>
      </c>
      <c r="H154" s="233">
        <f t="shared" si="12"/>
        <v>120</v>
      </c>
      <c r="I154" s="52"/>
      <c r="J154" s="52"/>
      <c r="K154" s="53"/>
      <c r="L154" s="52"/>
      <c r="M154" s="52"/>
      <c r="N154" s="265"/>
      <c r="O154" s="52"/>
      <c r="P154" s="52"/>
      <c r="Q154" s="59"/>
      <c r="R154" s="52"/>
      <c r="S154" s="52"/>
      <c r="T154" s="59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108"/>
      <c r="BD154" s="108"/>
      <c r="BE154" s="108"/>
      <c r="BF154" s="108"/>
      <c r="BG154" s="108"/>
      <c r="BH154" s="108"/>
      <c r="BI154" s="108"/>
      <c r="BJ154" s="108"/>
    </row>
    <row r="155" spans="1:62" s="107" customFormat="1" ht="12" thickBot="1">
      <c r="A155" s="77"/>
      <c r="B155" s="78"/>
      <c r="C155" s="79"/>
      <c r="D155" s="90"/>
      <c r="E155" s="85"/>
      <c r="F155" s="80"/>
      <c r="G155" s="80"/>
      <c r="H155" s="80"/>
      <c r="I155" s="81"/>
      <c r="J155" s="81"/>
      <c r="K155" s="82"/>
      <c r="L155" s="81"/>
      <c r="M155" s="81"/>
      <c r="N155" s="82"/>
      <c r="O155" s="81"/>
      <c r="P155" s="81"/>
      <c r="Q155" s="82"/>
      <c r="R155" s="81"/>
      <c r="S155" s="81"/>
      <c r="T155" s="82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</row>
    <row r="156" spans="1:62" s="109" customFormat="1" ht="12" thickBot="1">
      <c r="A156" s="781" t="s">
        <v>102</v>
      </c>
      <c r="B156" s="802"/>
      <c r="C156" s="804" t="s">
        <v>6</v>
      </c>
      <c r="D156" s="804" t="s">
        <v>7</v>
      </c>
      <c r="E156" s="804" t="s">
        <v>8</v>
      </c>
      <c r="F156" s="804" t="s">
        <v>9</v>
      </c>
      <c r="G156" s="788" t="s">
        <v>3</v>
      </c>
      <c r="H156" s="790" t="s">
        <v>4</v>
      </c>
      <c r="I156" s="792" t="s">
        <v>47</v>
      </c>
      <c r="J156" s="793"/>
      <c r="K156" s="794"/>
      <c r="L156" s="792" t="s">
        <v>48</v>
      </c>
      <c r="M156" s="793"/>
      <c r="N156" s="794"/>
      <c r="O156" s="792" t="s">
        <v>49</v>
      </c>
      <c r="P156" s="793"/>
      <c r="Q156" s="794"/>
      <c r="R156" s="792" t="s">
        <v>50</v>
      </c>
      <c r="S156" s="793"/>
      <c r="T156" s="794"/>
      <c r="U156" s="236"/>
      <c r="V156" s="462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08"/>
      <c r="BB156" s="108"/>
      <c r="BC156" s="108"/>
      <c r="BD156" s="108"/>
      <c r="BE156" s="108"/>
      <c r="BF156" s="108"/>
      <c r="BG156" s="108"/>
      <c r="BH156" s="108"/>
      <c r="BI156" s="108"/>
      <c r="BJ156" s="108"/>
    </row>
    <row r="157" spans="1:62" s="109" customFormat="1" ht="23.25" thickBot="1">
      <c r="A157" s="803"/>
      <c r="B157" s="803"/>
      <c r="C157" s="805"/>
      <c r="D157" s="805"/>
      <c r="E157" s="805"/>
      <c r="F157" s="805"/>
      <c r="G157" s="789"/>
      <c r="H157" s="791"/>
      <c r="I157" s="61" t="s">
        <v>14</v>
      </c>
      <c r="J157" s="60" t="s">
        <v>15</v>
      </c>
      <c r="K157" s="62" t="s">
        <v>4</v>
      </c>
      <c r="L157" s="61" t="s">
        <v>14</v>
      </c>
      <c r="M157" s="60" t="s">
        <v>15</v>
      </c>
      <c r="N157" s="62" t="s">
        <v>4</v>
      </c>
      <c r="O157" s="61" t="s">
        <v>6</v>
      </c>
      <c r="P157" s="60" t="s">
        <v>15</v>
      </c>
      <c r="Q157" s="62" t="s">
        <v>4</v>
      </c>
      <c r="R157" s="61" t="s">
        <v>14</v>
      </c>
      <c r="S157" s="60" t="s">
        <v>15</v>
      </c>
      <c r="T157" s="62" t="s">
        <v>4</v>
      </c>
      <c r="U157" s="230"/>
      <c r="V157" s="462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  <c r="BH157" s="108"/>
      <c r="BI157" s="108"/>
      <c r="BJ157" s="108"/>
    </row>
    <row r="158" spans="1:62" s="429" customFormat="1" ht="12" thickBot="1">
      <c r="A158" s="437">
        <v>16</v>
      </c>
      <c r="B158" s="428" t="s">
        <v>63</v>
      </c>
      <c r="C158" s="404">
        <v>35</v>
      </c>
      <c r="D158" s="405">
        <v>65</v>
      </c>
      <c r="E158" s="405">
        <v>100</v>
      </c>
      <c r="F158" s="405">
        <v>100</v>
      </c>
      <c r="G158" s="407">
        <v>200</v>
      </c>
      <c r="H158" s="407">
        <v>10</v>
      </c>
      <c r="I158" s="408"/>
      <c r="J158" s="409"/>
      <c r="K158" s="410"/>
      <c r="L158" s="411">
        <v>35</v>
      </c>
      <c r="M158" s="412"/>
      <c r="N158" s="410">
        <v>3</v>
      </c>
      <c r="O158" s="411"/>
      <c r="P158" s="412">
        <v>35</v>
      </c>
      <c r="Q158" s="413">
        <v>3</v>
      </c>
      <c r="R158" s="411"/>
      <c r="S158" s="412">
        <v>30</v>
      </c>
      <c r="T158" s="410" t="s">
        <v>24</v>
      </c>
      <c r="U158" s="477"/>
      <c r="V158" s="388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364"/>
      <c r="AP158" s="364"/>
      <c r="AQ158" s="364"/>
      <c r="AR158" s="364"/>
      <c r="AS158" s="364"/>
      <c r="AT158" s="364"/>
      <c r="AU158" s="364"/>
      <c r="AV158" s="364"/>
      <c r="AW158" s="364"/>
      <c r="AX158" s="364"/>
      <c r="AY158" s="364"/>
      <c r="AZ158" s="364"/>
      <c r="BA158" s="364"/>
      <c r="BB158" s="364"/>
      <c r="BC158" s="364"/>
      <c r="BD158" s="364"/>
      <c r="BE158" s="364"/>
      <c r="BF158" s="364"/>
      <c r="BG158" s="364"/>
      <c r="BH158" s="364"/>
      <c r="BI158" s="364"/>
      <c r="BJ158" s="364"/>
    </row>
    <row r="159" spans="1:62" s="429" customFormat="1" ht="12" thickBot="1">
      <c r="A159" s="438">
        <v>17</v>
      </c>
      <c r="B159" s="374" t="s">
        <v>103</v>
      </c>
      <c r="C159" s="383">
        <v>20</v>
      </c>
      <c r="D159" s="383"/>
      <c r="E159" s="322">
        <v>20</v>
      </c>
      <c r="F159" s="322">
        <v>10</v>
      </c>
      <c r="G159" s="375">
        <v>30</v>
      </c>
      <c r="H159" s="376">
        <v>1</v>
      </c>
      <c r="I159" s="381"/>
      <c r="J159" s="359"/>
      <c r="K159" s="419"/>
      <c r="L159" s="381">
        <v>20</v>
      </c>
      <c r="M159" s="359"/>
      <c r="N159" s="382">
        <v>1</v>
      </c>
      <c r="O159" s="390"/>
      <c r="P159" s="364"/>
      <c r="Q159" s="389"/>
      <c r="R159" s="385"/>
      <c r="S159" s="386"/>
      <c r="T159" s="382"/>
      <c r="U159" s="391" t="s">
        <v>136</v>
      </c>
      <c r="V159" s="388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364"/>
      <c r="AP159" s="364"/>
      <c r="AQ159" s="364"/>
      <c r="AR159" s="364"/>
      <c r="AS159" s="364"/>
      <c r="AT159" s="364"/>
      <c r="AU159" s="364"/>
      <c r="AV159" s="364"/>
      <c r="AW159" s="364"/>
      <c r="AX159" s="364"/>
      <c r="AY159" s="364"/>
      <c r="AZ159" s="364"/>
      <c r="BA159" s="364"/>
      <c r="BB159" s="364"/>
      <c r="BC159" s="364"/>
      <c r="BD159" s="364"/>
      <c r="BE159" s="364"/>
      <c r="BF159" s="364"/>
      <c r="BG159" s="364"/>
      <c r="BH159" s="364"/>
      <c r="BI159" s="364"/>
      <c r="BJ159" s="364"/>
    </row>
    <row r="160" spans="1:62" s="429" customFormat="1" ht="12" thickBot="1">
      <c r="A160" s="391">
        <v>18</v>
      </c>
      <c r="B160" s="374" t="s">
        <v>52</v>
      </c>
      <c r="C160" s="383">
        <v>15</v>
      </c>
      <c r="D160" s="383">
        <v>15</v>
      </c>
      <c r="E160" s="322">
        <v>30</v>
      </c>
      <c r="F160" s="322">
        <v>30</v>
      </c>
      <c r="G160" s="375">
        <v>60</v>
      </c>
      <c r="H160" s="376">
        <v>3</v>
      </c>
      <c r="I160" s="381"/>
      <c r="J160" s="359"/>
      <c r="K160" s="419"/>
      <c r="L160" s="381">
        <v>15</v>
      </c>
      <c r="M160" s="359">
        <v>15</v>
      </c>
      <c r="N160" s="382" t="s">
        <v>30</v>
      </c>
      <c r="O160" s="381"/>
      <c r="P160" s="359"/>
      <c r="Q160" s="382"/>
      <c r="R160" s="381"/>
      <c r="S160" s="359"/>
      <c r="T160" s="382"/>
      <c r="U160" s="391" t="s">
        <v>137</v>
      </c>
      <c r="V160" s="388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364"/>
      <c r="AP160" s="364"/>
      <c r="AQ160" s="364"/>
      <c r="AR160" s="364"/>
      <c r="AS160" s="364"/>
      <c r="AT160" s="364"/>
      <c r="AU160" s="364"/>
      <c r="AV160" s="364"/>
      <c r="AW160" s="364"/>
      <c r="AX160" s="364"/>
      <c r="AY160" s="364"/>
      <c r="AZ160" s="364"/>
      <c r="BA160" s="364"/>
      <c r="BB160" s="364"/>
      <c r="BC160" s="364"/>
      <c r="BD160" s="364"/>
      <c r="BE160" s="364"/>
      <c r="BF160" s="364"/>
      <c r="BG160" s="364"/>
      <c r="BH160" s="364"/>
      <c r="BI160" s="364"/>
      <c r="BJ160" s="364"/>
    </row>
    <row r="161" spans="1:62" s="429" customFormat="1" ht="12" thickBot="1">
      <c r="A161" s="440">
        <v>19</v>
      </c>
      <c r="B161" s="565" t="s">
        <v>188</v>
      </c>
      <c r="C161" s="383">
        <v>10</v>
      </c>
      <c r="D161" s="383">
        <v>30</v>
      </c>
      <c r="E161" s="322">
        <v>40</v>
      </c>
      <c r="F161" s="322">
        <v>30</v>
      </c>
      <c r="G161" s="375">
        <v>70</v>
      </c>
      <c r="H161" s="376">
        <v>3</v>
      </c>
      <c r="I161" s="381"/>
      <c r="J161" s="359"/>
      <c r="K161" s="419"/>
      <c r="L161" s="381">
        <v>10</v>
      </c>
      <c r="M161" s="359">
        <v>30</v>
      </c>
      <c r="N161" s="382" t="s">
        <v>30</v>
      </c>
      <c r="O161" s="385"/>
      <c r="P161" s="386"/>
      <c r="Q161" s="382"/>
      <c r="R161" s="381"/>
      <c r="S161" s="359"/>
      <c r="T161" s="382"/>
      <c r="U161" s="391" t="s">
        <v>136</v>
      </c>
      <c r="V161" s="388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364"/>
      <c r="AP161" s="364"/>
      <c r="AQ161" s="364"/>
      <c r="AR161" s="364"/>
      <c r="AS161" s="364"/>
      <c r="AT161" s="364"/>
      <c r="AU161" s="364"/>
      <c r="AV161" s="364"/>
      <c r="AW161" s="364"/>
      <c r="AX161" s="364"/>
      <c r="AY161" s="364"/>
      <c r="AZ161" s="364"/>
      <c r="BA161" s="364"/>
      <c r="BB161" s="364"/>
      <c r="BC161" s="364"/>
      <c r="BD161" s="364"/>
      <c r="BE161" s="364"/>
      <c r="BF161" s="364"/>
      <c r="BG161" s="364"/>
      <c r="BH161" s="364"/>
      <c r="BI161" s="364"/>
      <c r="BJ161" s="364"/>
    </row>
    <row r="162" spans="1:62" s="429" customFormat="1" ht="12" thickBot="1">
      <c r="A162" s="438">
        <v>20</v>
      </c>
      <c r="B162" s="374" t="s">
        <v>66</v>
      </c>
      <c r="C162" s="383">
        <v>15</v>
      </c>
      <c r="D162" s="383">
        <v>15</v>
      </c>
      <c r="E162" s="322">
        <v>30</v>
      </c>
      <c r="F162" s="322">
        <v>30</v>
      </c>
      <c r="G162" s="375">
        <v>60</v>
      </c>
      <c r="H162" s="376">
        <v>2</v>
      </c>
      <c r="I162" s="377"/>
      <c r="J162" s="378"/>
      <c r="K162" s="379"/>
      <c r="L162" s="377">
        <v>15</v>
      </c>
      <c r="M162" s="378">
        <v>15</v>
      </c>
      <c r="N162" s="380">
        <v>2</v>
      </c>
      <c r="O162" s="381"/>
      <c r="P162" s="359"/>
      <c r="Q162" s="382"/>
      <c r="R162" s="381"/>
      <c r="S162" s="359"/>
      <c r="T162" s="382"/>
      <c r="U162" s="477" t="s">
        <v>138</v>
      </c>
      <c r="V162" s="388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364"/>
      <c r="AP162" s="364"/>
      <c r="AQ162" s="364"/>
      <c r="AR162" s="364"/>
      <c r="AS162" s="364"/>
      <c r="AT162" s="364"/>
      <c r="AU162" s="364"/>
      <c r="AV162" s="364"/>
      <c r="AW162" s="364"/>
      <c r="AX162" s="364"/>
      <c r="AY162" s="364"/>
      <c r="AZ162" s="364"/>
      <c r="BA162" s="364"/>
      <c r="BB162" s="364"/>
      <c r="BC162" s="364"/>
      <c r="BD162" s="364"/>
      <c r="BE162" s="364"/>
      <c r="BF162" s="364"/>
      <c r="BG162" s="364"/>
      <c r="BH162" s="364"/>
      <c r="BI162" s="364"/>
      <c r="BJ162" s="364"/>
    </row>
    <row r="163" spans="1:62" s="429" customFormat="1" ht="12" thickBot="1">
      <c r="A163" s="391">
        <v>21</v>
      </c>
      <c r="B163" s="374" t="s">
        <v>161</v>
      </c>
      <c r="C163" s="383">
        <v>15</v>
      </c>
      <c r="D163" s="383">
        <v>15</v>
      </c>
      <c r="E163" s="322">
        <v>30</v>
      </c>
      <c r="F163" s="322">
        <v>35</v>
      </c>
      <c r="G163" s="375">
        <v>65</v>
      </c>
      <c r="H163" s="376">
        <v>3</v>
      </c>
      <c r="I163" s="381"/>
      <c r="J163" s="359"/>
      <c r="K163" s="419"/>
      <c r="L163" s="381"/>
      <c r="M163" s="359"/>
      <c r="N163" s="382"/>
      <c r="O163" s="381">
        <v>15</v>
      </c>
      <c r="P163" s="359">
        <v>15</v>
      </c>
      <c r="Q163" s="382" t="s">
        <v>30</v>
      </c>
      <c r="R163" s="385"/>
      <c r="S163" s="386"/>
      <c r="T163" s="382"/>
      <c r="U163" s="477" t="s">
        <v>138</v>
      </c>
      <c r="V163" s="388"/>
      <c r="W163" s="364"/>
      <c r="X163" s="364"/>
      <c r="Y163" s="364"/>
      <c r="Z163" s="364"/>
      <c r="AA163" s="364"/>
      <c r="AB163" s="364"/>
      <c r="AC163" s="364"/>
      <c r="AD163" s="364"/>
      <c r="AE163" s="364"/>
      <c r="AF163" s="364"/>
      <c r="AG163" s="364"/>
      <c r="AH163" s="364"/>
      <c r="AI163" s="364"/>
      <c r="AJ163" s="364"/>
      <c r="AK163" s="364"/>
      <c r="AL163" s="364"/>
      <c r="AM163" s="364"/>
      <c r="AN163" s="364"/>
      <c r="AO163" s="364"/>
      <c r="AP163" s="364"/>
      <c r="AQ163" s="364"/>
      <c r="AR163" s="364"/>
      <c r="AS163" s="364"/>
      <c r="AT163" s="364"/>
      <c r="AU163" s="364"/>
      <c r="AV163" s="364"/>
      <c r="AW163" s="364"/>
      <c r="AX163" s="364"/>
      <c r="AY163" s="364"/>
      <c r="AZ163" s="364"/>
      <c r="BA163" s="364"/>
      <c r="BB163" s="364"/>
      <c r="BC163" s="364"/>
      <c r="BD163" s="364"/>
      <c r="BE163" s="364"/>
      <c r="BF163" s="364"/>
      <c r="BG163" s="364"/>
      <c r="BH163" s="364"/>
      <c r="BI163" s="364"/>
      <c r="BJ163" s="364"/>
    </row>
    <row r="164" spans="1:62" s="429" customFormat="1" ht="15" customHeight="1" thickBot="1">
      <c r="A164" s="440">
        <v>22</v>
      </c>
      <c r="B164" s="374" t="s">
        <v>104</v>
      </c>
      <c r="C164" s="383">
        <v>20</v>
      </c>
      <c r="D164" s="383">
        <v>15</v>
      </c>
      <c r="E164" s="322">
        <v>35</v>
      </c>
      <c r="F164" s="322">
        <v>20</v>
      </c>
      <c r="G164" s="375">
        <v>55</v>
      </c>
      <c r="H164" s="376">
        <v>2</v>
      </c>
      <c r="I164" s="381"/>
      <c r="J164" s="359"/>
      <c r="K164" s="419"/>
      <c r="L164" s="381"/>
      <c r="M164" s="359"/>
      <c r="N164" s="382"/>
      <c r="O164" s="381">
        <v>20</v>
      </c>
      <c r="P164" s="359">
        <v>15</v>
      </c>
      <c r="Q164" s="382">
        <v>2</v>
      </c>
      <c r="R164" s="385"/>
      <c r="S164" s="386"/>
      <c r="T164" s="382"/>
      <c r="U164" s="391" t="s">
        <v>136</v>
      </c>
      <c r="V164" s="388"/>
      <c r="W164" s="364"/>
      <c r="X164" s="364"/>
      <c r="Y164" s="364"/>
      <c r="Z164" s="364"/>
      <c r="AA164" s="364"/>
      <c r="AB164" s="364"/>
      <c r="AC164" s="364"/>
      <c r="AD164" s="364"/>
      <c r="AE164" s="364"/>
      <c r="AF164" s="364"/>
      <c r="AG164" s="364"/>
      <c r="AH164" s="364"/>
      <c r="AI164" s="364"/>
      <c r="AJ164" s="364"/>
      <c r="AK164" s="364"/>
      <c r="AL164" s="364"/>
      <c r="AM164" s="364"/>
      <c r="AN164" s="364"/>
      <c r="AO164" s="364"/>
      <c r="AP164" s="364"/>
      <c r="AQ164" s="364"/>
      <c r="AR164" s="364"/>
      <c r="AS164" s="364"/>
      <c r="AT164" s="364"/>
      <c r="AU164" s="364"/>
      <c r="AV164" s="364"/>
      <c r="AW164" s="364"/>
      <c r="AX164" s="364"/>
      <c r="AY164" s="364"/>
      <c r="AZ164" s="364"/>
      <c r="BA164" s="364"/>
      <c r="BB164" s="364"/>
      <c r="BC164" s="364"/>
      <c r="BD164" s="364"/>
      <c r="BE164" s="364"/>
      <c r="BF164" s="364"/>
      <c r="BG164" s="364"/>
      <c r="BH164" s="364"/>
      <c r="BI164" s="364"/>
      <c r="BJ164" s="364"/>
    </row>
    <row r="165" spans="1:62" s="429" customFormat="1" ht="12" thickBot="1">
      <c r="A165" s="438">
        <v>23</v>
      </c>
      <c r="B165" s="441" t="s">
        <v>105</v>
      </c>
      <c r="C165" s="383">
        <v>30</v>
      </c>
      <c r="D165" s="383"/>
      <c r="E165" s="393">
        <v>30</v>
      </c>
      <c r="F165" s="393">
        <v>10</v>
      </c>
      <c r="G165" s="375">
        <v>40</v>
      </c>
      <c r="H165" s="402">
        <v>1</v>
      </c>
      <c r="I165" s="381"/>
      <c r="J165" s="359"/>
      <c r="K165" s="419"/>
      <c r="L165" s="381"/>
      <c r="M165" s="359"/>
      <c r="N165" s="382"/>
      <c r="O165" s="381">
        <v>30</v>
      </c>
      <c r="P165" s="359"/>
      <c r="Q165" s="382">
        <v>1</v>
      </c>
      <c r="R165" s="385"/>
      <c r="S165" s="386"/>
      <c r="T165" s="382"/>
      <c r="U165" s="391" t="s">
        <v>136</v>
      </c>
      <c r="V165" s="388"/>
      <c r="W165" s="364"/>
      <c r="X165" s="364"/>
      <c r="Y165" s="364"/>
      <c r="Z165" s="364"/>
      <c r="AA165" s="364"/>
      <c r="AB165" s="364"/>
      <c r="AC165" s="364"/>
      <c r="AD165" s="364"/>
      <c r="AE165" s="364"/>
      <c r="AF165" s="364"/>
      <c r="AG165" s="364"/>
      <c r="AH165" s="364"/>
      <c r="AI165" s="364"/>
      <c r="AJ165" s="364"/>
      <c r="AK165" s="364"/>
      <c r="AL165" s="364"/>
      <c r="AM165" s="364"/>
      <c r="AN165" s="364"/>
      <c r="AO165" s="364"/>
      <c r="AP165" s="364"/>
      <c r="AQ165" s="364"/>
      <c r="AR165" s="364"/>
      <c r="AS165" s="364"/>
      <c r="AT165" s="364"/>
      <c r="AU165" s="364"/>
      <c r="AV165" s="364"/>
      <c r="AW165" s="364"/>
      <c r="AX165" s="364"/>
      <c r="AY165" s="364"/>
      <c r="AZ165" s="364"/>
      <c r="BA165" s="364"/>
      <c r="BB165" s="364"/>
      <c r="BC165" s="364"/>
      <c r="BD165" s="364"/>
      <c r="BE165" s="364"/>
      <c r="BF165" s="364"/>
      <c r="BG165" s="364"/>
      <c r="BH165" s="364"/>
      <c r="BI165" s="364"/>
      <c r="BJ165" s="364"/>
    </row>
    <row r="166" spans="1:62" s="429" customFormat="1" ht="23.25" thickBot="1">
      <c r="A166" s="391">
        <v>24</v>
      </c>
      <c r="B166" s="374" t="s">
        <v>106</v>
      </c>
      <c r="C166" s="383">
        <v>15</v>
      </c>
      <c r="D166" s="383"/>
      <c r="E166" s="393">
        <v>15</v>
      </c>
      <c r="F166" s="393">
        <v>10</v>
      </c>
      <c r="G166" s="375">
        <v>25</v>
      </c>
      <c r="H166" s="402">
        <v>1</v>
      </c>
      <c r="I166" s="381"/>
      <c r="J166" s="359"/>
      <c r="K166" s="419"/>
      <c r="L166" s="381"/>
      <c r="M166" s="359"/>
      <c r="N166" s="382"/>
      <c r="O166" s="381">
        <v>15</v>
      </c>
      <c r="P166" s="359"/>
      <c r="Q166" s="382">
        <v>1</v>
      </c>
      <c r="R166" s="385"/>
      <c r="S166" s="386"/>
      <c r="T166" s="382"/>
      <c r="U166" s="391" t="s">
        <v>136</v>
      </c>
      <c r="V166" s="388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364"/>
      <c r="AP166" s="364"/>
      <c r="AQ166" s="364"/>
      <c r="AR166" s="364"/>
      <c r="AS166" s="364"/>
      <c r="AT166" s="364"/>
      <c r="AU166" s="364"/>
      <c r="AV166" s="364"/>
      <c r="AW166" s="364"/>
      <c r="AX166" s="364"/>
      <c r="AY166" s="364"/>
      <c r="AZ166" s="364"/>
      <c r="BA166" s="364"/>
      <c r="BB166" s="364"/>
      <c r="BC166" s="364"/>
      <c r="BD166" s="364"/>
      <c r="BE166" s="364"/>
      <c r="BF166" s="364"/>
      <c r="BG166" s="364"/>
      <c r="BH166" s="364"/>
      <c r="BI166" s="364"/>
      <c r="BJ166" s="364"/>
    </row>
    <row r="167" spans="1:62" s="429" customFormat="1" ht="12" thickBot="1">
      <c r="A167" s="440">
        <v>25</v>
      </c>
      <c r="B167" s="374" t="s">
        <v>107</v>
      </c>
      <c r="C167" s="383">
        <v>20</v>
      </c>
      <c r="D167" s="383">
        <v>20</v>
      </c>
      <c r="E167" s="322">
        <v>40</v>
      </c>
      <c r="F167" s="322">
        <v>20</v>
      </c>
      <c r="G167" s="375">
        <v>60</v>
      </c>
      <c r="H167" s="376">
        <v>2</v>
      </c>
      <c r="I167" s="381"/>
      <c r="J167" s="359"/>
      <c r="K167" s="419"/>
      <c r="L167" s="381"/>
      <c r="M167" s="359"/>
      <c r="N167" s="382"/>
      <c r="O167" s="381">
        <v>20</v>
      </c>
      <c r="P167" s="359">
        <v>20</v>
      </c>
      <c r="Q167" s="382" t="s">
        <v>154</v>
      </c>
      <c r="R167" s="385"/>
      <c r="S167" s="386"/>
      <c r="T167" s="382"/>
      <c r="U167" s="391" t="s">
        <v>136</v>
      </c>
      <c r="V167" s="388"/>
      <c r="W167" s="364"/>
      <c r="X167" s="364"/>
      <c r="Y167" s="364"/>
      <c r="Z167" s="364"/>
      <c r="AA167" s="364"/>
      <c r="AB167" s="364"/>
      <c r="AC167" s="364"/>
      <c r="AD167" s="364"/>
      <c r="AE167" s="364"/>
      <c r="AF167" s="364"/>
      <c r="AG167" s="364"/>
      <c r="AH167" s="364"/>
      <c r="AI167" s="364"/>
      <c r="AJ167" s="364"/>
      <c r="AK167" s="364"/>
      <c r="AL167" s="364"/>
      <c r="AM167" s="364"/>
      <c r="AN167" s="364"/>
      <c r="AO167" s="364"/>
      <c r="AP167" s="364"/>
      <c r="AQ167" s="364"/>
      <c r="AR167" s="364"/>
      <c r="AS167" s="364"/>
      <c r="AT167" s="364"/>
      <c r="AU167" s="364"/>
      <c r="AV167" s="364"/>
      <c r="AW167" s="364"/>
      <c r="AX167" s="364"/>
      <c r="AY167" s="364"/>
      <c r="AZ167" s="364"/>
      <c r="BA167" s="364"/>
      <c r="BB167" s="364"/>
      <c r="BC167" s="364"/>
      <c r="BD167" s="364"/>
      <c r="BE167" s="364"/>
      <c r="BF167" s="364"/>
      <c r="BG167" s="364"/>
      <c r="BH167" s="364"/>
      <c r="BI167" s="364"/>
      <c r="BJ167" s="364"/>
    </row>
    <row r="168" spans="1:62" s="429" customFormat="1" ht="12" thickBot="1">
      <c r="A168" s="438">
        <v>26</v>
      </c>
      <c r="B168" s="374" t="s">
        <v>53</v>
      </c>
      <c r="C168" s="383">
        <v>15</v>
      </c>
      <c r="D168" s="383">
        <v>15</v>
      </c>
      <c r="E168" s="393">
        <v>30</v>
      </c>
      <c r="F168" s="393">
        <v>20</v>
      </c>
      <c r="G168" s="375">
        <v>50</v>
      </c>
      <c r="H168" s="402">
        <v>2</v>
      </c>
      <c r="I168" s="381"/>
      <c r="J168" s="359"/>
      <c r="K168" s="419"/>
      <c r="L168" s="381"/>
      <c r="M168" s="359"/>
      <c r="N168" s="382"/>
      <c r="O168" s="381">
        <v>15</v>
      </c>
      <c r="P168" s="359">
        <v>15</v>
      </c>
      <c r="Q168" s="382">
        <v>2</v>
      </c>
      <c r="R168" s="381"/>
      <c r="S168" s="359"/>
      <c r="T168" s="382"/>
      <c r="U168" s="391" t="s">
        <v>134</v>
      </c>
      <c r="V168" s="388"/>
      <c r="W168" s="364"/>
      <c r="X168" s="364"/>
      <c r="Y168" s="364"/>
      <c r="Z168" s="364"/>
      <c r="AA168" s="364"/>
      <c r="AB168" s="364"/>
      <c r="AC168" s="364"/>
      <c r="AD168" s="364"/>
      <c r="AE168" s="364"/>
      <c r="AF168" s="364"/>
      <c r="AG168" s="364"/>
      <c r="AH168" s="364"/>
      <c r="AI168" s="364"/>
      <c r="AJ168" s="364"/>
      <c r="AK168" s="364"/>
      <c r="AL168" s="364"/>
      <c r="AM168" s="364"/>
      <c r="AN168" s="364"/>
      <c r="AO168" s="364"/>
      <c r="AP168" s="364"/>
      <c r="AQ168" s="364"/>
      <c r="AR168" s="364"/>
      <c r="AS168" s="364"/>
      <c r="AT168" s="364"/>
      <c r="AU168" s="364"/>
      <c r="AV168" s="364"/>
      <c r="AW168" s="364"/>
      <c r="AX168" s="364"/>
      <c r="AY168" s="364"/>
      <c r="AZ168" s="364"/>
      <c r="BA168" s="364"/>
      <c r="BB168" s="364"/>
      <c r="BC168" s="364"/>
      <c r="BD168" s="364"/>
      <c r="BE168" s="364"/>
      <c r="BF168" s="364"/>
      <c r="BG168" s="364"/>
      <c r="BH168" s="364"/>
      <c r="BI168" s="364"/>
      <c r="BJ168" s="364"/>
    </row>
    <row r="169" spans="1:62" s="429" customFormat="1" ht="12" thickBot="1">
      <c r="A169" s="391">
        <v>27</v>
      </c>
      <c r="B169" s="374" t="s">
        <v>108</v>
      </c>
      <c r="C169" s="383">
        <v>10</v>
      </c>
      <c r="D169" s="383"/>
      <c r="E169" s="393">
        <v>10</v>
      </c>
      <c r="F169" s="393">
        <v>15</v>
      </c>
      <c r="G169" s="375">
        <v>25</v>
      </c>
      <c r="H169" s="402">
        <v>1</v>
      </c>
      <c r="I169" s="381"/>
      <c r="J169" s="359"/>
      <c r="K169" s="419"/>
      <c r="L169" s="381"/>
      <c r="M169" s="359"/>
      <c r="N169" s="382"/>
      <c r="O169" s="381">
        <v>10</v>
      </c>
      <c r="P169" s="359"/>
      <c r="Q169" s="382">
        <v>1</v>
      </c>
      <c r="R169" s="385"/>
      <c r="S169" s="386"/>
      <c r="T169" s="382"/>
      <c r="U169" s="391" t="s">
        <v>136</v>
      </c>
      <c r="V169" s="388"/>
      <c r="W169" s="364"/>
      <c r="X169" s="364"/>
      <c r="Y169" s="364"/>
      <c r="Z169" s="364"/>
      <c r="AA169" s="364"/>
      <c r="AB169" s="364"/>
      <c r="AC169" s="364"/>
      <c r="AD169" s="364"/>
      <c r="AE169" s="364"/>
      <c r="AF169" s="364"/>
      <c r="AG169" s="364"/>
      <c r="AH169" s="364"/>
      <c r="AI169" s="364"/>
      <c r="AJ169" s="364"/>
      <c r="AK169" s="364"/>
      <c r="AL169" s="364"/>
      <c r="AM169" s="364"/>
      <c r="AN169" s="364"/>
      <c r="AO169" s="364"/>
      <c r="AP169" s="364"/>
      <c r="AQ169" s="364"/>
      <c r="AR169" s="364"/>
      <c r="AS169" s="364"/>
      <c r="AT169" s="364"/>
      <c r="AU169" s="364"/>
      <c r="AV169" s="364"/>
      <c r="AW169" s="364"/>
      <c r="AX169" s="364"/>
      <c r="AY169" s="364"/>
      <c r="AZ169" s="364"/>
      <c r="BA169" s="364"/>
      <c r="BB169" s="364"/>
      <c r="BC169" s="364"/>
      <c r="BD169" s="364"/>
      <c r="BE169" s="364"/>
      <c r="BF169" s="364"/>
      <c r="BG169" s="364"/>
      <c r="BH169" s="364"/>
      <c r="BI169" s="364"/>
      <c r="BJ169" s="364"/>
    </row>
    <row r="170" spans="1:62" s="429" customFormat="1" ht="13.15" customHeight="1" thickBot="1">
      <c r="A170" s="440">
        <v>28</v>
      </c>
      <c r="B170" s="374" t="s">
        <v>109</v>
      </c>
      <c r="C170" s="383">
        <v>25</v>
      </c>
      <c r="D170" s="383"/>
      <c r="E170" s="393">
        <v>25</v>
      </c>
      <c r="F170" s="393">
        <v>10</v>
      </c>
      <c r="G170" s="375">
        <v>35</v>
      </c>
      <c r="H170" s="402">
        <v>1</v>
      </c>
      <c r="I170" s="381"/>
      <c r="J170" s="359"/>
      <c r="K170" s="419"/>
      <c r="L170" s="381"/>
      <c r="M170" s="359"/>
      <c r="N170" s="382"/>
      <c r="O170" s="381">
        <v>25</v>
      </c>
      <c r="P170" s="359"/>
      <c r="Q170" s="382">
        <v>1</v>
      </c>
      <c r="R170" s="385"/>
      <c r="S170" s="386"/>
      <c r="T170" s="382"/>
      <c r="U170" s="391" t="s">
        <v>140</v>
      </c>
      <c r="V170" s="388"/>
      <c r="W170" s="364"/>
      <c r="X170" s="364"/>
      <c r="Y170" s="364"/>
      <c r="Z170" s="364"/>
      <c r="AA170" s="364"/>
      <c r="AB170" s="364"/>
      <c r="AC170" s="364"/>
      <c r="AD170" s="364"/>
      <c r="AE170" s="364"/>
      <c r="AF170" s="364"/>
      <c r="AG170" s="364"/>
      <c r="AH170" s="364"/>
      <c r="AI170" s="364"/>
      <c r="AJ170" s="364"/>
      <c r="AK170" s="364"/>
      <c r="AL170" s="364"/>
      <c r="AM170" s="364"/>
      <c r="AN170" s="364"/>
      <c r="AO170" s="364"/>
      <c r="AP170" s="364"/>
      <c r="AQ170" s="364"/>
      <c r="AR170" s="364"/>
      <c r="AS170" s="364"/>
      <c r="AT170" s="364"/>
      <c r="AU170" s="364"/>
      <c r="AV170" s="364"/>
      <c r="AW170" s="364"/>
      <c r="AX170" s="364"/>
      <c r="AY170" s="364"/>
      <c r="AZ170" s="364"/>
      <c r="BA170" s="364"/>
      <c r="BB170" s="364"/>
      <c r="BC170" s="364"/>
      <c r="BD170" s="364"/>
      <c r="BE170" s="364"/>
      <c r="BF170" s="364"/>
      <c r="BG170" s="364"/>
      <c r="BH170" s="364"/>
      <c r="BI170" s="364"/>
      <c r="BJ170" s="364"/>
    </row>
    <row r="171" spans="1:62" s="429" customFormat="1" ht="12" thickBot="1">
      <c r="A171" s="438">
        <v>29</v>
      </c>
      <c r="B171" s="374" t="s">
        <v>111</v>
      </c>
      <c r="C171" s="383">
        <v>10</v>
      </c>
      <c r="D171" s="383">
        <v>20</v>
      </c>
      <c r="E171" s="393">
        <v>30</v>
      </c>
      <c r="F171" s="393">
        <v>30</v>
      </c>
      <c r="G171" s="375">
        <v>60</v>
      </c>
      <c r="H171" s="402">
        <v>2</v>
      </c>
      <c r="I171" s="381"/>
      <c r="J171" s="359"/>
      <c r="K171" s="419"/>
      <c r="L171" s="381"/>
      <c r="M171" s="359"/>
      <c r="N171" s="382"/>
      <c r="O171" s="381">
        <v>10</v>
      </c>
      <c r="P171" s="359">
        <v>20</v>
      </c>
      <c r="Q171" s="382">
        <v>2</v>
      </c>
      <c r="R171" s="390"/>
      <c r="S171" s="364"/>
      <c r="T171" s="389"/>
      <c r="U171" s="391" t="s">
        <v>136</v>
      </c>
      <c r="V171" s="388"/>
      <c r="W171" s="364"/>
      <c r="X171" s="364"/>
      <c r="Y171" s="364"/>
      <c r="Z171" s="364"/>
      <c r="AA171" s="364"/>
      <c r="AB171" s="364"/>
      <c r="AC171" s="364"/>
      <c r="AD171" s="364"/>
      <c r="AE171" s="364"/>
      <c r="AF171" s="364"/>
      <c r="AG171" s="364"/>
      <c r="AH171" s="364"/>
      <c r="AI171" s="364"/>
      <c r="AJ171" s="364"/>
      <c r="AK171" s="364"/>
      <c r="AL171" s="364"/>
      <c r="AM171" s="364"/>
      <c r="AN171" s="364"/>
      <c r="AO171" s="364"/>
      <c r="AP171" s="364"/>
      <c r="AQ171" s="364"/>
      <c r="AR171" s="364"/>
      <c r="AS171" s="364"/>
      <c r="AT171" s="364"/>
      <c r="AU171" s="364"/>
      <c r="AV171" s="364"/>
      <c r="AW171" s="364"/>
      <c r="AX171" s="364"/>
      <c r="AY171" s="364"/>
      <c r="AZ171" s="364"/>
      <c r="BA171" s="364"/>
      <c r="BB171" s="364"/>
      <c r="BC171" s="364"/>
      <c r="BD171" s="364"/>
      <c r="BE171" s="364"/>
      <c r="BF171" s="364"/>
      <c r="BG171" s="364"/>
      <c r="BH171" s="364"/>
      <c r="BI171" s="364"/>
      <c r="BJ171" s="364"/>
    </row>
    <row r="172" spans="1:62" s="429" customFormat="1" ht="12" thickBot="1">
      <c r="A172" s="391">
        <v>30</v>
      </c>
      <c r="B172" s="392" t="s">
        <v>59</v>
      </c>
      <c r="C172" s="403">
        <v>15</v>
      </c>
      <c r="D172" s="393"/>
      <c r="E172" s="393">
        <v>15</v>
      </c>
      <c r="F172" s="393">
        <v>15</v>
      </c>
      <c r="G172" s="423">
        <v>30</v>
      </c>
      <c r="H172" s="402">
        <v>1</v>
      </c>
      <c r="I172" s="381"/>
      <c r="J172" s="359"/>
      <c r="K172" s="419"/>
      <c r="L172" s="381"/>
      <c r="M172" s="359"/>
      <c r="N172" s="382"/>
      <c r="O172" s="381"/>
      <c r="P172" s="359"/>
      <c r="Q172" s="382"/>
      <c r="R172" s="381">
        <v>15</v>
      </c>
      <c r="S172" s="359"/>
      <c r="T172" s="382">
        <v>1</v>
      </c>
      <c r="U172" s="391" t="s">
        <v>136</v>
      </c>
      <c r="V172" s="388"/>
      <c r="W172" s="364"/>
      <c r="X172" s="364"/>
      <c r="Y172" s="364"/>
      <c r="Z172" s="364"/>
      <c r="AA172" s="364"/>
      <c r="AB172" s="364"/>
      <c r="AC172" s="364"/>
      <c r="AD172" s="364"/>
      <c r="AE172" s="364"/>
      <c r="AF172" s="364"/>
      <c r="AG172" s="364"/>
      <c r="AH172" s="364"/>
      <c r="AI172" s="364"/>
      <c r="AJ172" s="364"/>
      <c r="AK172" s="364"/>
      <c r="AL172" s="364"/>
      <c r="AM172" s="364"/>
      <c r="AN172" s="364"/>
      <c r="AO172" s="364"/>
      <c r="AP172" s="364"/>
      <c r="AQ172" s="364"/>
      <c r="AR172" s="364"/>
      <c r="AS172" s="364"/>
      <c r="AT172" s="364"/>
      <c r="AU172" s="364"/>
      <c r="AV172" s="364"/>
      <c r="AW172" s="364"/>
      <c r="AX172" s="364"/>
      <c r="AY172" s="364"/>
      <c r="AZ172" s="364"/>
      <c r="BA172" s="364"/>
      <c r="BB172" s="364"/>
      <c r="BC172" s="364"/>
      <c r="BD172" s="364"/>
      <c r="BE172" s="364"/>
      <c r="BF172" s="364"/>
      <c r="BG172" s="364"/>
      <c r="BH172" s="364"/>
      <c r="BI172" s="364"/>
      <c r="BJ172" s="364"/>
    </row>
    <row r="173" spans="1:62" s="429" customFormat="1">
      <c r="A173" s="440">
        <v>31</v>
      </c>
      <c r="B173" s="374" t="s">
        <v>110</v>
      </c>
      <c r="C173" s="383">
        <v>10</v>
      </c>
      <c r="D173" s="383">
        <v>20</v>
      </c>
      <c r="E173" s="322">
        <v>30</v>
      </c>
      <c r="F173" s="322">
        <v>20</v>
      </c>
      <c r="G173" s="376">
        <v>50</v>
      </c>
      <c r="H173" s="376">
        <v>2</v>
      </c>
      <c r="I173" s="381"/>
      <c r="J173" s="359"/>
      <c r="K173" s="419"/>
      <c r="L173" s="381"/>
      <c r="M173" s="359"/>
      <c r="N173" s="382"/>
      <c r="O173" s="381"/>
      <c r="P173" s="359"/>
      <c r="Q173" s="382"/>
      <c r="R173" s="381">
        <v>10</v>
      </c>
      <c r="S173" s="359">
        <v>20</v>
      </c>
      <c r="T173" s="382">
        <v>2</v>
      </c>
      <c r="U173" s="391" t="s">
        <v>136</v>
      </c>
      <c r="V173" s="388"/>
      <c r="W173" s="364"/>
      <c r="X173" s="364"/>
      <c r="Y173" s="364"/>
      <c r="Z173" s="364"/>
      <c r="AA173" s="364"/>
      <c r="AB173" s="364"/>
      <c r="AC173" s="364"/>
      <c r="AD173" s="364"/>
      <c r="AE173" s="364"/>
      <c r="AF173" s="364"/>
      <c r="AG173" s="364"/>
      <c r="AH173" s="364"/>
      <c r="AI173" s="364"/>
      <c r="AJ173" s="364"/>
      <c r="AK173" s="364"/>
      <c r="AL173" s="364"/>
      <c r="AM173" s="364"/>
      <c r="AN173" s="364"/>
      <c r="AO173" s="364"/>
      <c r="AP173" s="364"/>
      <c r="AQ173" s="364"/>
      <c r="AR173" s="364"/>
      <c r="AS173" s="364"/>
      <c r="AT173" s="364"/>
      <c r="AU173" s="364"/>
      <c r="AV173" s="364"/>
      <c r="AW173" s="364"/>
      <c r="AX173" s="364"/>
      <c r="AY173" s="364"/>
      <c r="AZ173" s="364"/>
      <c r="BA173" s="364"/>
      <c r="BB173" s="364"/>
      <c r="BC173" s="364"/>
      <c r="BD173" s="364"/>
      <c r="BE173" s="364"/>
      <c r="BF173" s="364"/>
      <c r="BG173" s="364"/>
      <c r="BH173" s="364"/>
      <c r="BI173" s="364"/>
      <c r="BJ173" s="364"/>
    </row>
    <row r="174" spans="1:62" s="429" customFormat="1" ht="12" thickBot="1">
      <c r="A174" s="438">
        <v>32</v>
      </c>
      <c r="B174" s="374" t="s">
        <v>158</v>
      </c>
      <c r="C174" s="383">
        <v>30</v>
      </c>
      <c r="D174" s="383">
        <v>10</v>
      </c>
      <c r="E174" s="322">
        <v>40</v>
      </c>
      <c r="F174" s="322">
        <v>30</v>
      </c>
      <c r="G174" s="376">
        <v>70</v>
      </c>
      <c r="H174" s="376">
        <v>3</v>
      </c>
      <c r="I174" s="381"/>
      <c r="J174" s="359"/>
      <c r="K174" s="419"/>
      <c r="L174" s="390"/>
      <c r="M174" s="364"/>
      <c r="N174" s="389"/>
      <c r="O174" s="390"/>
      <c r="P174" s="364"/>
      <c r="Q174" s="389"/>
      <c r="R174" s="381">
        <v>30</v>
      </c>
      <c r="S174" s="359">
        <v>10</v>
      </c>
      <c r="T174" s="382">
        <v>3</v>
      </c>
      <c r="U174" s="391" t="s">
        <v>133</v>
      </c>
      <c r="V174" s="388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364"/>
      <c r="AM174" s="364"/>
      <c r="AN174" s="364"/>
      <c r="AO174" s="364"/>
      <c r="AP174" s="364"/>
      <c r="AQ174" s="364"/>
      <c r="AR174" s="364"/>
      <c r="AS174" s="364"/>
      <c r="AT174" s="364"/>
      <c r="AU174" s="364"/>
      <c r="AV174" s="364"/>
      <c r="AW174" s="364"/>
      <c r="AX174" s="364"/>
      <c r="AY174" s="364"/>
      <c r="AZ174" s="364"/>
      <c r="BA174" s="364"/>
      <c r="BB174" s="364"/>
      <c r="BC174" s="364"/>
      <c r="BD174" s="364"/>
      <c r="BE174" s="364"/>
      <c r="BF174" s="364"/>
      <c r="BG174" s="364"/>
      <c r="BH174" s="364"/>
      <c r="BI174" s="364"/>
      <c r="BJ174" s="364"/>
    </row>
    <row r="175" spans="1:62" s="373" customFormat="1" ht="12" thickBot="1">
      <c r="A175" s="391">
        <v>33</v>
      </c>
      <c r="B175" s="441" t="s">
        <v>159</v>
      </c>
      <c r="C175" s="383">
        <v>25</v>
      </c>
      <c r="D175" s="322"/>
      <c r="E175" s="322">
        <v>25</v>
      </c>
      <c r="F175" s="322">
        <v>10</v>
      </c>
      <c r="G175" s="375">
        <v>35</v>
      </c>
      <c r="H175" s="376">
        <v>1</v>
      </c>
      <c r="I175" s="381"/>
      <c r="J175" s="359"/>
      <c r="K175" s="419"/>
      <c r="L175" s="381"/>
      <c r="M175" s="359"/>
      <c r="N175" s="382"/>
      <c r="O175" s="381"/>
      <c r="P175" s="359"/>
      <c r="Q175" s="382"/>
      <c r="R175" s="381">
        <v>25</v>
      </c>
      <c r="S175" s="359"/>
      <c r="T175" s="382">
        <v>1</v>
      </c>
      <c r="U175" s="391" t="s">
        <v>132</v>
      </c>
      <c r="V175" s="388"/>
      <c r="W175" s="364"/>
      <c r="X175" s="364"/>
      <c r="Y175" s="364"/>
      <c r="Z175" s="364"/>
      <c r="AA175" s="364"/>
      <c r="AB175" s="364"/>
      <c r="AC175" s="364"/>
      <c r="AD175" s="364"/>
      <c r="AE175" s="364"/>
      <c r="AF175" s="364"/>
      <c r="AG175" s="364"/>
      <c r="AH175" s="364"/>
      <c r="AI175" s="364"/>
      <c r="AJ175" s="364"/>
      <c r="AK175" s="364"/>
      <c r="AL175" s="364"/>
      <c r="AM175" s="364"/>
      <c r="AN175" s="364"/>
      <c r="AO175" s="364"/>
      <c r="AP175" s="364"/>
      <c r="AQ175" s="364"/>
      <c r="AR175" s="364"/>
      <c r="AS175" s="364"/>
      <c r="AT175" s="364"/>
      <c r="AU175" s="364"/>
      <c r="AV175" s="364"/>
      <c r="AW175" s="364"/>
      <c r="AX175" s="364"/>
      <c r="AY175" s="364"/>
      <c r="AZ175" s="364"/>
      <c r="BA175" s="364"/>
      <c r="BB175" s="364"/>
      <c r="BC175" s="364"/>
      <c r="BD175" s="364"/>
      <c r="BE175" s="364"/>
      <c r="BF175" s="364"/>
      <c r="BG175" s="364"/>
      <c r="BH175" s="364"/>
      <c r="BI175" s="364"/>
      <c r="BJ175" s="364"/>
    </row>
    <row r="176" spans="1:62" s="373" customFormat="1">
      <c r="A176" s="440">
        <v>34</v>
      </c>
      <c r="B176" s="430" t="s">
        <v>152</v>
      </c>
      <c r="C176" s="383"/>
      <c r="D176" s="383">
        <v>60</v>
      </c>
      <c r="E176" s="322">
        <v>60</v>
      </c>
      <c r="F176" s="322">
        <v>40</v>
      </c>
      <c r="G176" s="367">
        <v>100</v>
      </c>
      <c r="H176" s="376">
        <v>4</v>
      </c>
      <c r="I176" s="381"/>
      <c r="J176" s="359"/>
      <c r="K176" s="419"/>
      <c r="L176" s="567"/>
      <c r="M176" s="358">
        <v>30</v>
      </c>
      <c r="N176" s="443">
        <v>2</v>
      </c>
      <c r="O176" s="567"/>
      <c r="P176" s="358">
        <v>15</v>
      </c>
      <c r="Q176" s="443">
        <v>1</v>
      </c>
      <c r="R176" s="381"/>
      <c r="S176" s="359">
        <v>15</v>
      </c>
      <c r="T176" s="382">
        <v>1</v>
      </c>
      <c r="U176" s="391"/>
      <c r="V176" s="388"/>
      <c r="W176" s="364"/>
      <c r="X176" s="364"/>
      <c r="Y176" s="364"/>
      <c r="Z176" s="364"/>
      <c r="AA176" s="364"/>
      <c r="AB176" s="364"/>
      <c r="AC176" s="364"/>
      <c r="AD176" s="364"/>
      <c r="AE176" s="364"/>
      <c r="AF176" s="364"/>
      <c r="AG176" s="364"/>
      <c r="AH176" s="364"/>
      <c r="AI176" s="364"/>
      <c r="AJ176" s="364"/>
      <c r="AK176" s="364"/>
      <c r="AL176" s="364"/>
      <c r="AM176" s="364"/>
      <c r="AN176" s="364"/>
      <c r="AO176" s="364"/>
      <c r="AP176" s="364"/>
      <c r="AQ176" s="364"/>
      <c r="AR176" s="364"/>
      <c r="AS176" s="364"/>
      <c r="AT176" s="364"/>
      <c r="AU176" s="364"/>
      <c r="AV176" s="364"/>
      <c r="AW176" s="364"/>
      <c r="AX176" s="364"/>
      <c r="AY176" s="364"/>
      <c r="AZ176" s="364"/>
      <c r="BA176" s="364"/>
      <c r="BB176" s="364"/>
      <c r="BC176" s="364"/>
      <c r="BD176" s="364"/>
      <c r="BE176" s="364"/>
      <c r="BF176" s="364"/>
      <c r="BG176" s="364"/>
      <c r="BH176" s="364"/>
      <c r="BI176" s="364"/>
      <c r="BJ176" s="364"/>
    </row>
    <row r="177" spans="1:62" s="373" customFormat="1">
      <c r="A177" s="438">
        <v>35</v>
      </c>
      <c r="B177" s="430" t="s">
        <v>153</v>
      </c>
      <c r="C177" s="383"/>
      <c r="D177" s="383">
        <v>60</v>
      </c>
      <c r="E177" s="322">
        <v>60</v>
      </c>
      <c r="F177" s="322">
        <v>40</v>
      </c>
      <c r="G177" s="367">
        <v>100</v>
      </c>
      <c r="H177" s="376">
        <v>4</v>
      </c>
      <c r="I177" s="381"/>
      <c r="J177" s="359"/>
      <c r="K177" s="419"/>
      <c r="L177" s="567"/>
      <c r="M177" s="358">
        <v>15</v>
      </c>
      <c r="N177" s="443">
        <v>1</v>
      </c>
      <c r="O177" s="567"/>
      <c r="P177" s="358">
        <v>15</v>
      </c>
      <c r="Q177" s="443">
        <v>1</v>
      </c>
      <c r="R177" s="381"/>
      <c r="S177" s="359">
        <v>30</v>
      </c>
      <c r="T177" s="382">
        <v>2</v>
      </c>
      <c r="U177" s="391"/>
      <c r="V177" s="388"/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  <c r="AM177" s="364"/>
      <c r="AN177" s="364"/>
      <c r="AO177" s="364"/>
      <c r="AP177" s="364"/>
      <c r="AQ177" s="364"/>
      <c r="AR177" s="364"/>
      <c r="AS177" s="364"/>
      <c r="AT177" s="364"/>
      <c r="AU177" s="364"/>
      <c r="AV177" s="364"/>
      <c r="AW177" s="364"/>
      <c r="AX177" s="364"/>
      <c r="AY177" s="364"/>
      <c r="AZ177" s="364"/>
      <c r="BA177" s="364"/>
      <c r="BB177" s="364"/>
      <c r="BC177" s="364"/>
      <c r="BD177" s="364"/>
      <c r="BE177" s="364"/>
      <c r="BF177" s="364"/>
      <c r="BG177" s="364"/>
      <c r="BH177" s="364"/>
      <c r="BI177" s="364"/>
      <c r="BJ177" s="364"/>
    </row>
    <row r="178" spans="1:62" s="373" customFormat="1" ht="12" thickBot="1">
      <c r="A178" s="391">
        <v>36</v>
      </c>
      <c r="B178" s="430" t="s">
        <v>150</v>
      </c>
      <c r="C178" s="383">
        <v>60</v>
      </c>
      <c r="D178" s="383"/>
      <c r="E178" s="322">
        <v>60</v>
      </c>
      <c r="F178" s="322">
        <v>40</v>
      </c>
      <c r="G178" s="367">
        <v>100</v>
      </c>
      <c r="H178" s="376">
        <v>4</v>
      </c>
      <c r="I178" s="381"/>
      <c r="J178" s="359"/>
      <c r="K178" s="419"/>
      <c r="L178" s="567">
        <v>15</v>
      </c>
      <c r="M178" s="358"/>
      <c r="N178" s="443">
        <v>1</v>
      </c>
      <c r="O178" s="567">
        <v>30</v>
      </c>
      <c r="P178" s="358"/>
      <c r="Q178" s="443">
        <v>2</v>
      </c>
      <c r="R178" s="381">
        <v>15</v>
      </c>
      <c r="S178" s="359"/>
      <c r="T178" s="382">
        <v>1</v>
      </c>
      <c r="U178" s="391"/>
      <c r="V178" s="388"/>
      <c r="W178" s="364"/>
      <c r="X178" s="364"/>
      <c r="Y178" s="364"/>
      <c r="Z178" s="364"/>
      <c r="AA178" s="364"/>
      <c r="AB178" s="364"/>
      <c r="AC178" s="364"/>
      <c r="AD178" s="364"/>
      <c r="AE178" s="364"/>
      <c r="AF178" s="364"/>
      <c r="AG178" s="364"/>
      <c r="AH178" s="364"/>
      <c r="AI178" s="364"/>
      <c r="AJ178" s="364"/>
      <c r="AK178" s="364"/>
      <c r="AL178" s="364"/>
      <c r="AM178" s="364"/>
      <c r="AN178" s="364"/>
      <c r="AO178" s="364"/>
      <c r="AP178" s="364"/>
      <c r="AQ178" s="364"/>
      <c r="AR178" s="364"/>
      <c r="AS178" s="364"/>
      <c r="AT178" s="364"/>
      <c r="AU178" s="364"/>
      <c r="AV178" s="364"/>
      <c r="AW178" s="364"/>
      <c r="AX178" s="364"/>
      <c r="AY178" s="364"/>
      <c r="AZ178" s="364"/>
      <c r="BA178" s="364"/>
      <c r="BB178" s="364"/>
      <c r="BC178" s="364"/>
      <c r="BD178" s="364"/>
      <c r="BE178" s="364"/>
      <c r="BF178" s="364"/>
      <c r="BG178" s="364"/>
      <c r="BH178" s="364"/>
      <c r="BI178" s="364"/>
      <c r="BJ178" s="364"/>
    </row>
    <row r="179" spans="1:62" s="373" customFormat="1">
      <c r="A179" s="440">
        <v>37</v>
      </c>
      <c r="B179" s="430" t="s">
        <v>151</v>
      </c>
      <c r="C179" s="383">
        <v>30</v>
      </c>
      <c r="D179" s="383"/>
      <c r="E179" s="322">
        <v>30</v>
      </c>
      <c r="F179" s="322">
        <v>20</v>
      </c>
      <c r="G179" s="367">
        <v>50</v>
      </c>
      <c r="H179" s="376">
        <v>2</v>
      </c>
      <c r="I179" s="381"/>
      <c r="J179" s="359"/>
      <c r="K179" s="419"/>
      <c r="L179" s="567">
        <v>15</v>
      </c>
      <c r="M179" s="358"/>
      <c r="N179" s="443">
        <v>1</v>
      </c>
      <c r="O179" s="567">
        <v>15</v>
      </c>
      <c r="P179" s="358"/>
      <c r="Q179" s="443">
        <v>1</v>
      </c>
      <c r="R179" s="381"/>
      <c r="S179" s="359"/>
      <c r="T179" s="382"/>
      <c r="U179" s="391"/>
      <c r="V179" s="388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364"/>
      <c r="BH179" s="364"/>
      <c r="BI179" s="364"/>
      <c r="BJ179" s="364"/>
    </row>
    <row r="180" spans="1:62" s="109" customFormat="1">
      <c r="A180" s="237"/>
      <c r="B180" s="224" t="s">
        <v>61</v>
      </c>
      <c r="C180" s="238">
        <f>SUM(C158:C179)</f>
        <v>425</v>
      </c>
      <c r="D180" s="238">
        <f t="shared" ref="D180:G180" si="13">SUM(D158:D179)</f>
        <v>360</v>
      </c>
      <c r="E180" s="238">
        <f t="shared" si="13"/>
        <v>785</v>
      </c>
      <c r="F180" s="238">
        <f t="shared" si="13"/>
        <v>585</v>
      </c>
      <c r="G180" s="238">
        <f t="shared" si="13"/>
        <v>1370</v>
      </c>
      <c r="H180" s="238">
        <f>SUM(H158:H179)</f>
        <v>55</v>
      </c>
      <c r="I180" s="25"/>
      <c r="J180" s="23"/>
      <c r="K180" s="226"/>
      <c r="L180" s="227">
        <f>SUM(L158:L179)</f>
        <v>125</v>
      </c>
      <c r="M180" s="63">
        <f>SUM(M158:M179)</f>
        <v>105</v>
      </c>
      <c r="N180" s="239">
        <v>17</v>
      </c>
      <c r="O180" s="229">
        <f>SUM(O158:O179)</f>
        <v>205</v>
      </c>
      <c r="P180" s="28">
        <f>SUM(P158:P179)</f>
        <v>150</v>
      </c>
      <c r="Q180" s="239">
        <v>23</v>
      </c>
      <c r="R180" s="229">
        <f>SUM(R158:R179)</f>
        <v>95</v>
      </c>
      <c r="S180" s="28">
        <f>SUM(S158:S179)</f>
        <v>105</v>
      </c>
      <c r="T180" s="239">
        <v>15</v>
      </c>
      <c r="U180" s="230"/>
      <c r="V180" s="462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108"/>
      <c r="BA180" s="108"/>
      <c r="BB180" s="108"/>
      <c r="BC180" s="108"/>
      <c r="BD180" s="108"/>
      <c r="BE180" s="108"/>
      <c r="BF180" s="108"/>
      <c r="BG180" s="108"/>
      <c r="BH180" s="108"/>
      <c r="BI180" s="108"/>
      <c r="BJ180" s="108"/>
    </row>
    <row r="181" spans="1:62" s="109" customFormat="1">
      <c r="A181" s="96"/>
      <c r="B181" s="215" t="s">
        <v>144</v>
      </c>
      <c r="C181" s="233">
        <f t="shared" ref="C181:H181" si="14">C24+C180</f>
        <v>620</v>
      </c>
      <c r="D181" s="233">
        <f t="shared" si="14"/>
        <v>580</v>
      </c>
      <c r="E181" s="233">
        <f t="shared" si="14"/>
        <v>1200</v>
      </c>
      <c r="F181" s="233">
        <f t="shared" si="14"/>
        <v>1150</v>
      </c>
      <c r="G181" s="233">
        <f t="shared" si="14"/>
        <v>2350</v>
      </c>
      <c r="H181" s="233">
        <f t="shared" si="14"/>
        <v>120</v>
      </c>
      <c r="I181" s="52"/>
      <c r="J181" s="52"/>
      <c r="K181" s="53"/>
      <c r="L181" s="52"/>
      <c r="M181" s="52"/>
      <c r="N181" s="52"/>
      <c r="O181" s="52"/>
      <c r="P181" s="52"/>
      <c r="Q181" s="53"/>
      <c r="R181" s="52"/>
      <c r="S181" s="52"/>
      <c r="T181" s="53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108"/>
      <c r="BB181" s="108"/>
      <c r="BC181" s="108"/>
      <c r="BD181" s="108"/>
      <c r="BE181" s="108"/>
      <c r="BF181" s="108"/>
      <c r="BG181" s="108"/>
      <c r="BH181" s="108"/>
      <c r="BI181" s="108"/>
      <c r="BJ181" s="108"/>
    </row>
    <row r="182" spans="1:62" s="107" customFormat="1" ht="2.4500000000000002" customHeight="1" thickBot="1">
      <c r="A182" s="77"/>
      <c r="B182" s="78"/>
      <c r="C182" s="79"/>
      <c r="D182" s="90"/>
      <c r="E182" s="80"/>
      <c r="F182" s="80"/>
      <c r="G182" s="80"/>
      <c r="H182" s="80"/>
      <c r="I182" s="81"/>
      <c r="J182" s="81"/>
      <c r="K182" s="82"/>
      <c r="L182" s="81"/>
      <c r="M182" s="81"/>
      <c r="N182" s="82"/>
      <c r="O182" s="81"/>
      <c r="P182" s="81"/>
      <c r="Q182" s="82"/>
      <c r="R182" s="81"/>
      <c r="S182" s="81"/>
      <c r="T182" s="82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</row>
    <row r="183" spans="1:62" ht="15.75" customHeight="1" thickBot="1">
      <c r="A183" s="781" t="s">
        <v>112</v>
      </c>
      <c r="B183" s="782"/>
      <c r="C183" s="784" t="s">
        <v>6</v>
      </c>
      <c r="D183" s="784" t="s">
        <v>7</v>
      </c>
      <c r="E183" s="784" t="s">
        <v>8</v>
      </c>
      <c r="F183" s="784" t="s">
        <v>9</v>
      </c>
      <c r="G183" s="786" t="s">
        <v>3</v>
      </c>
      <c r="H183" s="795" t="s">
        <v>4</v>
      </c>
      <c r="I183" s="778" t="s">
        <v>47</v>
      </c>
      <c r="J183" s="779"/>
      <c r="K183" s="780"/>
      <c r="L183" s="778" t="s">
        <v>48</v>
      </c>
      <c r="M183" s="779"/>
      <c r="N183" s="780"/>
      <c r="O183" s="778" t="s">
        <v>49</v>
      </c>
      <c r="P183" s="779"/>
      <c r="Q183" s="780"/>
      <c r="R183" s="778" t="s">
        <v>50</v>
      </c>
      <c r="S183" s="779"/>
      <c r="T183" s="780"/>
      <c r="U183" s="236"/>
      <c r="V183" s="462"/>
    </row>
    <row r="184" spans="1:62" ht="12.75" customHeight="1" thickBot="1">
      <c r="A184" s="783"/>
      <c r="B184" s="783"/>
      <c r="C184" s="785"/>
      <c r="D184" s="785"/>
      <c r="E184" s="785"/>
      <c r="F184" s="785"/>
      <c r="G184" s="787"/>
      <c r="H184" s="796"/>
      <c r="I184" s="65" t="s">
        <v>14</v>
      </c>
      <c r="J184" s="64" t="s">
        <v>15</v>
      </c>
      <c r="K184" s="66" t="s">
        <v>4</v>
      </c>
      <c r="L184" s="65" t="s">
        <v>14</v>
      </c>
      <c r="M184" s="64" t="s">
        <v>15</v>
      </c>
      <c r="N184" s="66" t="s">
        <v>4</v>
      </c>
      <c r="O184" s="65" t="s">
        <v>6</v>
      </c>
      <c r="P184" s="64" t="s">
        <v>15</v>
      </c>
      <c r="Q184" s="66" t="s">
        <v>4</v>
      </c>
      <c r="R184" s="65" t="s">
        <v>14</v>
      </c>
      <c r="S184" s="64" t="s">
        <v>15</v>
      </c>
      <c r="T184" s="66" t="s">
        <v>4</v>
      </c>
      <c r="U184" s="230"/>
      <c r="V184" s="462"/>
    </row>
    <row r="185" spans="1:62" s="583" customFormat="1" ht="12" thickBot="1">
      <c r="A185" s="598">
        <v>16</v>
      </c>
      <c r="B185" s="599" t="s">
        <v>113</v>
      </c>
      <c r="C185" s="600"/>
      <c r="D185" s="600">
        <v>150</v>
      </c>
      <c r="E185" s="601">
        <v>150</v>
      </c>
      <c r="F185" s="601">
        <v>100</v>
      </c>
      <c r="G185" s="602">
        <v>250</v>
      </c>
      <c r="H185" s="602">
        <v>10</v>
      </c>
      <c r="I185" s="603"/>
      <c r="J185" s="604"/>
      <c r="K185" s="605"/>
      <c r="L185" s="606"/>
      <c r="M185" s="607">
        <v>100</v>
      </c>
      <c r="N185" s="608">
        <v>6</v>
      </c>
      <c r="O185" s="606"/>
      <c r="P185" s="607">
        <v>50</v>
      </c>
      <c r="Q185" s="608">
        <v>4</v>
      </c>
      <c r="R185" s="606"/>
      <c r="S185" s="609"/>
      <c r="T185" s="610"/>
      <c r="U185" s="580" t="s">
        <v>132</v>
      </c>
      <c r="V185" s="595"/>
      <c r="W185" s="726"/>
      <c r="X185" s="582"/>
      <c r="Y185" s="582"/>
      <c r="Z185" s="582"/>
      <c r="AA185" s="582"/>
      <c r="AB185" s="582"/>
      <c r="AC185" s="582"/>
      <c r="AD185" s="582"/>
      <c r="AE185" s="582"/>
      <c r="AF185" s="582"/>
      <c r="AG185" s="582"/>
      <c r="AH185" s="582"/>
      <c r="AI185" s="582"/>
      <c r="AJ185" s="582"/>
      <c r="AK185" s="582"/>
      <c r="AL185" s="582"/>
      <c r="AM185" s="582"/>
      <c r="AN185" s="582"/>
      <c r="AO185" s="582"/>
      <c r="AP185" s="582"/>
      <c r="AQ185" s="582"/>
      <c r="AR185" s="582"/>
      <c r="AS185" s="582"/>
      <c r="AT185" s="582"/>
      <c r="AU185" s="582"/>
      <c r="AV185" s="582"/>
      <c r="AW185" s="582"/>
      <c r="AX185" s="582"/>
      <c r="AY185" s="582"/>
      <c r="AZ185" s="582"/>
      <c r="BA185" s="582"/>
      <c r="BB185" s="582"/>
      <c r="BC185" s="582"/>
      <c r="BD185" s="582"/>
      <c r="BE185" s="582"/>
      <c r="BF185" s="582"/>
      <c r="BG185" s="582"/>
      <c r="BH185" s="582"/>
      <c r="BI185" s="582"/>
      <c r="BJ185" s="582"/>
    </row>
    <row r="186" spans="1:62" s="373" customFormat="1" ht="12" thickBot="1">
      <c r="A186" s="456">
        <v>17</v>
      </c>
      <c r="B186" s="446" t="s">
        <v>114</v>
      </c>
      <c r="C186" s="416">
        <v>30</v>
      </c>
      <c r="D186" s="416"/>
      <c r="E186" s="311">
        <v>30</v>
      </c>
      <c r="F186" s="311">
        <v>20</v>
      </c>
      <c r="G186" s="375">
        <v>50</v>
      </c>
      <c r="H186" s="375">
        <v>2</v>
      </c>
      <c r="I186" s="459"/>
      <c r="J186" s="386"/>
      <c r="K186" s="447"/>
      <c r="L186" s="361"/>
      <c r="M186" s="359"/>
      <c r="N186" s="382"/>
      <c r="O186" s="361">
        <v>30</v>
      </c>
      <c r="P186" s="386"/>
      <c r="Q186" s="382">
        <v>2</v>
      </c>
      <c r="R186" s="459"/>
      <c r="S186" s="386"/>
      <c r="T186" s="382"/>
      <c r="U186" s="391" t="s">
        <v>136</v>
      </c>
      <c r="V186" s="463"/>
      <c r="W186" s="369"/>
      <c r="X186" s="364"/>
      <c r="Y186" s="364"/>
      <c r="Z186" s="364"/>
      <c r="AA186" s="364"/>
      <c r="AB186" s="364"/>
      <c r="AC186" s="364"/>
      <c r="AD186" s="364"/>
      <c r="AE186" s="364"/>
      <c r="AF186" s="364"/>
      <c r="AG186" s="364"/>
      <c r="AH186" s="364"/>
      <c r="AI186" s="364"/>
      <c r="AJ186" s="364"/>
      <c r="AK186" s="364"/>
      <c r="AL186" s="364"/>
      <c r="AM186" s="364"/>
      <c r="AN186" s="364"/>
      <c r="AO186" s="364"/>
      <c r="AP186" s="364"/>
      <c r="AQ186" s="364"/>
      <c r="AR186" s="364"/>
      <c r="AS186" s="364"/>
      <c r="AT186" s="364"/>
      <c r="AU186" s="364"/>
      <c r="AV186" s="364"/>
      <c r="AW186" s="364"/>
      <c r="AX186" s="364"/>
      <c r="AY186" s="364"/>
      <c r="AZ186" s="364"/>
      <c r="BA186" s="364"/>
      <c r="BB186" s="364"/>
      <c r="BC186" s="364"/>
      <c r="BD186" s="364"/>
      <c r="BE186" s="364"/>
      <c r="BF186" s="364"/>
      <c r="BG186" s="364"/>
      <c r="BH186" s="364"/>
      <c r="BI186" s="364"/>
      <c r="BJ186" s="364"/>
    </row>
    <row r="187" spans="1:62" s="373" customFormat="1" ht="12" thickBot="1">
      <c r="A187" s="387">
        <v>18</v>
      </c>
      <c r="B187" s="441" t="s">
        <v>130</v>
      </c>
      <c r="C187" s="383">
        <v>20</v>
      </c>
      <c r="D187" s="383"/>
      <c r="E187" s="322">
        <v>20</v>
      </c>
      <c r="F187" s="322">
        <v>10</v>
      </c>
      <c r="G187" s="375">
        <v>30</v>
      </c>
      <c r="H187" s="376">
        <v>1</v>
      </c>
      <c r="I187" s="459"/>
      <c r="J187" s="386"/>
      <c r="K187" s="447"/>
      <c r="L187" s="361">
        <v>20</v>
      </c>
      <c r="M187" s="359"/>
      <c r="N187" s="382">
        <v>1</v>
      </c>
      <c r="O187" s="459"/>
      <c r="P187" s="386"/>
      <c r="Q187" s="382"/>
      <c r="R187" s="388"/>
      <c r="S187" s="364"/>
      <c r="T187" s="389"/>
      <c r="U187" s="391" t="s">
        <v>132</v>
      </c>
      <c r="V187" s="568"/>
      <c r="W187" s="364"/>
      <c r="X187" s="364"/>
      <c r="Y187" s="364"/>
      <c r="Z187" s="364"/>
      <c r="AA187" s="364"/>
      <c r="AB187" s="364"/>
      <c r="AC187" s="364"/>
      <c r="AD187" s="364"/>
      <c r="AE187" s="364"/>
      <c r="AF187" s="364"/>
      <c r="AG187" s="364"/>
      <c r="AH187" s="364"/>
      <c r="AI187" s="364"/>
      <c r="AJ187" s="364"/>
      <c r="AK187" s="364"/>
      <c r="AL187" s="364"/>
      <c r="AM187" s="364"/>
      <c r="AN187" s="364"/>
      <c r="AO187" s="364"/>
      <c r="AP187" s="364"/>
      <c r="AQ187" s="364"/>
      <c r="AR187" s="364"/>
      <c r="AS187" s="364"/>
      <c r="AT187" s="364"/>
      <c r="AU187" s="364"/>
      <c r="AV187" s="364"/>
      <c r="AW187" s="364"/>
      <c r="AX187" s="364"/>
      <c r="AY187" s="364"/>
      <c r="AZ187" s="364"/>
      <c r="BA187" s="364"/>
      <c r="BB187" s="364"/>
      <c r="BC187" s="364"/>
      <c r="BD187" s="364"/>
      <c r="BE187" s="364"/>
      <c r="BF187" s="364"/>
      <c r="BG187" s="364"/>
      <c r="BH187" s="364"/>
      <c r="BI187" s="364"/>
      <c r="BJ187" s="364"/>
    </row>
    <row r="188" spans="1:62" s="373" customFormat="1" ht="12" thickBot="1">
      <c r="A188" s="455">
        <v>19</v>
      </c>
      <c r="B188" s="374" t="s">
        <v>115</v>
      </c>
      <c r="C188" s="383">
        <v>20</v>
      </c>
      <c r="D188" s="383"/>
      <c r="E188" s="322">
        <v>20</v>
      </c>
      <c r="F188" s="322">
        <v>10</v>
      </c>
      <c r="G188" s="375">
        <v>30</v>
      </c>
      <c r="H188" s="376">
        <v>1</v>
      </c>
      <c r="I188" s="459"/>
      <c r="J188" s="386"/>
      <c r="K188" s="447"/>
      <c r="L188" s="361">
        <v>20</v>
      </c>
      <c r="M188" s="359"/>
      <c r="N188" s="382">
        <v>1</v>
      </c>
      <c r="O188" s="459"/>
      <c r="P188" s="386"/>
      <c r="Q188" s="382"/>
      <c r="R188" s="459"/>
      <c r="S188" s="386"/>
      <c r="T188" s="382"/>
      <c r="U188" s="391" t="s">
        <v>132</v>
      </c>
      <c r="V188" s="463"/>
      <c r="W188" s="364"/>
      <c r="X188" s="364"/>
      <c r="Y188" s="364"/>
      <c r="Z188" s="364"/>
      <c r="AA188" s="364"/>
      <c r="AB188" s="364"/>
      <c r="AC188" s="364"/>
      <c r="AD188" s="364"/>
      <c r="AE188" s="364"/>
      <c r="AF188" s="364"/>
      <c r="AG188" s="364"/>
      <c r="AH188" s="364"/>
      <c r="AI188" s="364"/>
      <c r="AJ188" s="364"/>
      <c r="AK188" s="364"/>
      <c r="AL188" s="364"/>
      <c r="AM188" s="364"/>
      <c r="AN188" s="364"/>
      <c r="AO188" s="364"/>
      <c r="AP188" s="364"/>
      <c r="AQ188" s="364"/>
      <c r="AR188" s="364"/>
      <c r="AS188" s="364"/>
      <c r="AT188" s="364"/>
      <c r="AU188" s="364"/>
      <c r="AV188" s="364"/>
      <c r="AW188" s="364"/>
      <c r="AX188" s="364"/>
      <c r="AY188" s="364"/>
      <c r="AZ188" s="364"/>
      <c r="BA188" s="364"/>
      <c r="BB188" s="364"/>
      <c r="BC188" s="364"/>
      <c r="BD188" s="364"/>
      <c r="BE188" s="364"/>
      <c r="BF188" s="364"/>
      <c r="BG188" s="364"/>
      <c r="BH188" s="364"/>
      <c r="BI188" s="364"/>
      <c r="BJ188" s="364"/>
    </row>
    <row r="189" spans="1:62" s="373" customFormat="1" ht="12" thickBot="1">
      <c r="A189" s="456">
        <v>20</v>
      </c>
      <c r="B189" s="374" t="s">
        <v>116</v>
      </c>
      <c r="C189" s="383">
        <v>30</v>
      </c>
      <c r="D189" s="383"/>
      <c r="E189" s="322">
        <v>30</v>
      </c>
      <c r="F189" s="322">
        <v>20</v>
      </c>
      <c r="G189" s="375">
        <v>50</v>
      </c>
      <c r="H189" s="376">
        <v>2</v>
      </c>
      <c r="I189" s="459"/>
      <c r="J189" s="386"/>
      <c r="K189" s="447"/>
      <c r="L189" s="361">
        <v>30</v>
      </c>
      <c r="M189" s="359"/>
      <c r="N189" s="382">
        <v>2</v>
      </c>
      <c r="O189" s="361"/>
      <c r="P189" s="359"/>
      <c r="Q189" s="382"/>
      <c r="R189" s="361"/>
      <c r="S189" s="359"/>
      <c r="T189" s="382"/>
      <c r="U189" s="391" t="s">
        <v>141</v>
      </c>
      <c r="V189" s="463"/>
      <c r="W189" s="364"/>
      <c r="X189" s="364"/>
      <c r="Y189" s="364"/>
      <c r="Z189" s="364"/>
      <c r="AA189" s="364"/>
      <c r="AB189" s="364"/>
      <c r="AC189" s="364"/>
      <c r="AD189" s="364"/>
      <c r="AE189" s="364"/>
      <c r="AF189" s="364"/>
      <c r="AG189" s="364"/>
      <c r="AH189" s="364"/>
      <c r="AI189" s="364"/>
      <c r="AJ189" s="364"/>
      <c r="AK189" s="364"/>
      <c r="AL189" s="364"/>
      <c r="AM189" s="364"/>
      <c r="AN189" s="364"/>
      <c r="AO189" s="364"/>
      <c r="AP189" s="364"/>
      <c r="AQ189" s="364"/>
      <c r="AR189" s="364"/>
      <c r="AS189" s="364"/>
      <c r="AT189" s="364"/>
      <c r="AU189" s="364"/>
      <c r="AV189" s="364"/>
      <c r="AW189" s="364"/>
      <c r="AX189" s="364"/>
      <c r="AY189" s="364"/>
      <c r="AZ189" s="364"/>
      <c r="BA189" s="364"/>
      <c r="BB189" s="364"/>
      <c r="BC189" s="364"/>
      <c r="BD189" s="364"/>
      <c r="BE189" s="364"/>
      <c r="BF189" s="364"/>
      <c r="BG189" s="364"/>
      <c r="BH189" s="364"/>
      <c r="BI189" s="364"/>
      <c r="BJ189" s="364"/>
    </row>
    <row r="190" spans="1:62" s="373" customFormat="1" ht="12" thickBot="1">
      <c r="A190" s="387">
        <v>21</v>
      </c>
      <c r="B190" s="374" t="s">
        <v>117</v>
      </c>
      <c r="C190" s="383">
        <v>30</v>
      </c>
      <c r="D190" s="383"/>
      <c r="E190" s="322">
        <v>30</v>
      </c>
      <c r="F190" s="322">
        <v>40</v>
      </c>
      <c r="G190" s="375">
        <v>70</v>
      </c>
      <c r="H190" s="376">
        <v>3</v>
      </c>
      <c r="I190" s="459"/>
      <c r="J190" s="386"/>
      <c r="K190" s="447"/>
      <c r="L190" s="361">
        <v>30</v>
      </c>
      <c r="M190" s="359"/>
      <c r="N190" s="382" t="s">
        <v>30</v>
      </c>
      <c r="O190" s="459"/>
      <c r="P190" s="386"/>
      <c r="Q190" s="382"/>
      <c r="R190" s="459"/>
      <c r="S190" s="386"/>
      <c r="T190" s="382"/>
      <c r="U190" s="391" t="s">
        <v>132</v>
      </c>
      <c r="V190" s="463"/>
      <c r="W190" s="364"/>
      <c r="X190" s="364"/>
      <c r="Y190" s="364"/>
      <c r="Z190" s="364"/>
      <c r="AA190" s="364"/>
      <c r="AB190" s="364"/>
      <c r="AC190" s="364"/>
      <c r="AD190" s="364"/>
      <c r="AE190" s="364"/>
      <c r="AF190" s="364"/>
      <c r="AG190" s="364"/>
      <c r="AH190" s="364"/>
      <c r="AI190" s="364"/>
      <c r="AJ190" s="364"/>
      <c r="AK190" s="364"/>
      <c r="AL190" s="364"/>
      <c r="AM190" s="364"/>
      <c r="AN190" s="364"/>
      <c r="AO190" s="364"/>
      <c r="AP190" s="364"/>
      <c r="AQ190" s="364"/>
      <c r="AR190" s="364"/>
      <c r="AS190" s="364"/>
      <c r="AT190" s="364"/>
      <c r="AU190" s="364"/>
      <c r="AV190" s="364"/>
      <c r="AW190" s="364"/>
      <c r="AX190" s="364"/>
      <c r="AY190" s="364"/>
      <c r="AZ190" s="364"/>
      <c r="BA190" s="364"/>
      <c r="BB190" s="364"/>
      <c r="BC190" s="364"/>
      <c r="BD190" s="364"/>
      <c r="BE190" s="364"/>
      <c r="BF190" s="364"/>
      <c r="BG190" s="364"/>
      <c r="BH190" s="364"/>
      <c r="BI190" s="364"/>
      <c r="BJ190" s="364"/>
    </row>
    <row r="191" spans="1:62" s="373" customFormat="1" ht="23.25" thickBot="1">
      <c r="A191" s="455">
        <v>22</v>
      </c>
      <c r="B191" s="374" t="s">
        <v>118</v>
      </c>
      <c r="C191" s="383">
        <v>20</v>
      </c>
      <c r="D191" s="383"/>
      <c r="E191" s="322">
        <v>20</v>
      </c>
      <c r="F191" s="322">
        <v>10</v>
      </c>
      <c r="G191" s="375">
        <v>30</v>
      </c>
      <c r="H191" s="376">
        <v>1</v>
      </c>
      <c r="I191" s="459"/>
      <c r="J191" s="386"/>
      <c r="K191" s="447"/>
      <c r="L191" s="361">
        <v>20</v>
      </c>
      <c r="M191" s="359"/>
      <c r="N191" s="382">
        <v>1</v>
      </c>
      <c r="O191" s="460"/>
      <c r="P191" s="445"/>
      <c r="Q191" s="442"/>
      <c r="R191" s="459"/>
      <c r="S191" s="386"/>
      <c r="T191" s="382"/>
      <c r="U191" s="391" t="s">
        <v>183</v>
      </c>
      <c r="V191" s="464"/>
      <c r="W191" s="364"/>
      <c r="X191" s="364"/>
      <c r="Y191" s="364"/>
      <c r="Z191" s="364"/>
      <c r="AA191" s="364"/>
      <c r="AB191" s="364"/>
      <c r="AC191" s="364"/>
      <c r="AD191" s="364"/>
      <c r="AE191" s="364"/>
      <c r="AF191" s="364"/>
      <c r="AG191" s="364"/>
      <c r="AH191" s="364"/>
      <c r="AI191" s="364"/>
      <c r="AJ191" s="364"/>
      <c r="AK191" s="364"/>
      <c r="AL191" s="364"/>
      <c r="AM191" s="364"/>
      <c r="AN191" s="364"/>
      <c r="AO191" s="364"/>
      <c r="AP191" s="364"/>
      <c r="AQ191" s="364"/>
      <c r="AR191" s="364"/>
      <c r="AS191" s="364"/>
      <c r="AT191" s="364"/>
      <c r="AU191" s="364"/>
      <c r="AV191" s="364"/>
      <c r="AW191" s="364"/>
      <c r="AX191" s="364"/>
      <c r="AY191" s="364"/>
      <c r="AZ191" s="364"/>
      <c r="BA191" s="364"/>
      <c r="BB191" s="364"/>
      <c r="BC191" s="364"/>
      <c r="BD191" s="364"/>
      <c r="BE191" s="364"/>
      <c r="BF191" s="364"/>
      <c r="BG191" s="364"/>
      <c r="BH191" s="364"/>
      <c r="BI191" s="364"/>
      <c r="BJ191" s="364"/>
    </row>
    <row r="192" spans="1:62" s="373" customFormat="1" ht="12" thickBot="1">
      <c r="A192" s="456">
        <v>23</v>
      </c>
      <c r="B192" s="374" t="s">
        <v>119</v>
      </c>
      <c r="C192" s="383"/>
      <c r="D192" s="383">
        <v>30</v>
      </c>
      <c r="E192" s="322">
        <v>30</v>
      </c>
      <c r="F192" s="322">
        <v>20</v>
      </c>
      <c r="G192" s="375">
        <v>50</v>
      </c>
      <c r="H192" s="376">
        <v>2</v>
      </c>
      <c r="I192" s="459"/>
      <c r="J192" s="386"/>
      <c r="K192" s="447"/>
      <c r="L192" s="361"/>
      <c r="M192" s="364">
        <v>30</v>
      </c>
      <c r="N192" s="443">
        <v>2</v>
      </c>
      <c r="O192" s="459"/>
      <c r="P192" s="359"/>
      <c r="Q192" s="382"/>
      <c r="R192" s="459"/>
      <c r="S192" s="386"/>
      <c r="T192" s="382"/>
      <c r="U192" s="391" t="s">
        <v>132</v>
      </c>
      <c r="V192" s="463"/>
      <c r="W192" s="364"/>
      <c r="X192" s="364"/>
      <c r="Y192" s="364"/>
      <c r="Z192" s="364"/>
      <c r="AA192" s="364"/>
      <c r="AB192" s="364"/>
      <c r="AC192" s="364"/>
      <c r="AD192" s="364"/>
      <c r="AE192" s="364"/>
      <c r="AF192" s="364"/>
      <c r="AG192" s="364"/>
      <c r="AH192" s="364"/>
      <c r="AI192" s="364"/>
      <c r="AJ192" s="364"/>
      <c r="AK192" s="364"/>
      <c r="AL192" s="364"/>
      <c r="AM192" s="364"/>
      <c r="AN192" s="364"/>
      <c r="AO192" s="364"/>
      <c r="AP192" s="364"/>
      <c r="AQ192" s="364"/>
      <c r="AR192" s="364"/>
      <c r="AS192" s="364"/>
      <c r="AT192" s="364"/>
      <c r="AU192" s="364"/>
      <c r="AV192" s="364"/>
      <c r="AW192" s="364"/>
      <c r="AX192" s="364"/>
      <c r="AY192" s="364"/>
      <c r="AZ192" s="364"/>
      <c r="BA192" s="364"/>
      <c r="BB192" s="364"/>
      <c r="BC192" s="364"/>
      <c r="BD192" s="364"/>
      <c r="BE192" s="364"/>
      <c r="BF192" s="364"/>
      <c r="BG192" s="364"/>
      <c r="BH192" s="364"/>
      <c r="BI192" s="364"/>
      <c r="BJ192" s="364"/>
    </row>
    <row r="193" spans="1:62" s="373" customFormat="1" ht="23.25" thickBot="1">
      <c r="A193" s="387">
        <v>24</v>
      </c>
      <c r="B193" s="374" t="s">
        <v>120</v>
      </c>
      <c r="C193" s="383">
        <v>30</v>
      </c>
      <c r="D193" s="383"/>
      <c r="E193" s="322">
        <v>30</v>
      </c>
      <c r="F193" s="322">
        <v>20</v>
      </c>
      <c r="G193" s="375">
        <v>50</v>
      </c>
      <c r="H193" s="376">
        <v>2</v>
      </c>
      <c r="I193" s="459"/>
      <c r="J193" s="386"/>
      <c r="K193" s="447"/>
      <c r="L193" s="459"/>
      <c r="M193" s="386"/>
      <c r="N193" s="382"/>
      <c r="O193" s="361">
        <v>30</v>
      </c>
      <c r="P193" s="359"/>
      <c r="Q193" s="382">
        <v>2</v>
      </c>
      <c r="R193" s="361"/>
      <c r="S193" s="359"/>
      <c r="T193" s="382"/>
      <c r="U193" s="391" t="s">
        <v>141</v>
      </c>
      <c r="V193" s="463"/>
      <c r="W193" s="364"/>
      <c r="X193" s="364"/>
      <c r="Y193" s="364"/>
      <c r="Z193" s="364"/>
      <c r="AA193" s="364"/>
      <c r="AB193" s="364"/>
      <c r="AC193" s="364"/>
      <c r="AD193" s="364"/>
      <c r="AE193" s="364"/>
      <c r="AF193" s="364"/>
      <c r="AG193" s="364"/>
      <c r="AH193" s="364"/>
      <c r="AI193" s="364"/>
      <c r="AJ193" s="364"/>
      <c r="AK193" s="364"/>
      <c r="AL193" s="364"/>
      <c r="AM193" s="364"/>
      <c r="AN193" s="364"/>
      <c r="AO193" s="364"/>
      <c r="AP193" s="364"/>
      <c r="AQ193" s="364"/>
      <c r="AR193" s="364"/>
      <c r="AS193" s="364"/>
      <c r="AT193" s="364"/>
      <c r="AU193" s="364"/>
      <c r="AV193" s="364"/>
      <c r="AW193" s="364"/>
      <c r="AX193" s="364"/>
      <c r="AY193" s="364"/>
      <c r="AZ193" s="364"/>
      <c r="BA193" s="364"/>
      <c r="BB193" s="364"/>
      <c r="BC193" s="364"/>
      <c r="BD193" s="364"/>
      <c r="BE193" s="364"/>
      <c r="BF193" s="364"/>
      <c r="BG193" s="364"/>
      <c r="BH193" s="364"/>
      <c r="BI193" s="364"/>
      <c r="BJ193" s="364"/>
    </row>
    <row r="194" spans="1:62" s="373" customFormat="1" ht="12" thickBot="1">
      <c r="A194" s="455">
        <v>25</v>
      </c>
      <c r="B194" s="374" t="s">
        <v>54</v>
      </c>
      <c r="C194" s="383">
        <v>30</v>
      </c>
      <c r="D194" s="383"/>
      <c r="E194" s="393">
        <v>30</v>
      </c>
      <c r="F194" s="393">
        <v>20</v>
      </c>
      <c r="G194" s="375">
        <v>50</v>
      </c>
      <c r="H194" s="402">
        <v>2</v>
      </c>
      <c r="I194" s="459"/>
      <c r="J194" s="386"/>
      <c r="K194" s="447"/>
      <c r="L194" s="361"/>
      <c r="M194" s="359"/>
      <c r="N194" s="382"/>
      <c r="O194" s="361">
        <v>30</v>
      </c>
      <c r="P194" s="359"/>
      <c r="Q194" s="382">
        <v>2</v>
      </c>
      <c r="R194" s="361"/>
      <c r="S194" s="359"/>
      <c r="T194" s="382"/>
      <c r="U194" s="391" t="s">
        <v>133</v>
      </c>
      <c r="V194" s="463"/>
      <c r="W194" s="364"/>
      <c r="X194" s="364"/>
      <c r="Y194" s="364"/>
      <c r="Z194" s="364"/>
      <c r="AA194" s="364"/>
      <c r="AB194" s="364"/>
      <c r="AC194" s="364"/>
      <c r="AD194" s="364"/>
      <c r="AE194" s="364"/>
      <c r="AF194" s="364"/>
      <c r="AG194" s="364"/>
      <c r="AH194" s="364"/>
      <c r="AI194" s="364"/>
      <c r="AJ194" s="364"/>
      <c r="AK194" s="364"/>
      <c r="AL194" s="364"/>
      <c r="AM194" s="364"/>
      <c r="AN194" s="364"/>
      <c r="AO194" s="364"/>
      <c r="AP194" s="364"/>
      <c r="AQ194" s="364"/>
      <c r="AR194" s="364"/>
      <c r="AS194" s="364"/>
      <c r="AT194" s="364"/>
      <c r="AU194" s="364"/>
      <c r="AV194" s="364"/>
      <c r="AW194" s="364"/>
      <c r="AX194" s="364"/>
      <c r="AY194" s="364"/>
      <c r="AZ194" s="364"/>
      <c r="BA194" s="364"/>
      <c r="BB194" s="364"/>
      <c r="BC194" s="364"/>
      <c r="BD194" s="364"/>
      <c r="BE194" s="364"/>
      <c r="BF194" s="364"/>
      <c r="BG194" s="364"/>
      <c r="BH194" s="364"/>
      <c r="BI194" s="364"/>
      <c r="BJ194" s="364"/>
    </row>
    <row r="195" spans="1:62" s="373" customFormat="1" ht="12" thickBot="1">
      <c r="A195" s="456">
        <v>26</v>
      </c>
      <c r="B195" s="374" t="s">
        <v>121</v>
      </c>
      <c r="C195" s="383">
        <v>20</v>
      </c>
      <c r="D195" s="383"/>
      <c r="E195" s="393">
        <v>20</v>
      </c>
      <c r="F195" s="393">
        <v>10</v>
      </c>
      <c r="G195" s="375">
        <v>30</v>
      </c>
      <c r="H195" s="402">
        <v>1</v>
      </c>
      <c r="I195" s="459"/>
      <c r="J195" s="386"/>
      <c r="K195" s="447"/>
      <c r="L195" s="361"/>
      <c r="M195" s="359"/>
      <c r="N195" s="382"/>
      <c r="O195" s="361">
        <v>20</v>
      </c>
      <c r="P195" s="359"/>
      <c r="Q195" s="382">
        <v>1</v>
      </c>
      <c r="R195" s="361"/>
      <c r="S195" s="359"/>
      <c r="T195" s="382"/>
      <c r="U195" s="391" t="s">
        <v>136</v>
      </c>
      <c r="V195" s="463"/>
      <c r="W195" s="364"/>
      <c r="X195" s="364"/>
      <c r="Y195" s="364"/>
      <c r="Z195" s="364"/>
      <c r="AA195" s="364"/>
      <c r="AB195" s="364"/>
      <c r="AC195" s="364"/>
      <c r="AD195" s="364"/>
      <c r="AE195" s="364"/>
      <c r="AF195" s="364"/>
      <c r="AG195" s="364"/>
      <c r="AH195" s="364"/>
      <c r="AI195" s="364"/>
      <c r="AJ195" s="364"/>
      <c r="AK195" s="364"/>
      <c r="AL195" s="364"/>
      <c r="AM195" s="364"/>
      <c r="AN195" s="364"/>
      <c r="AO195" s="364"/>
      <c r="AP195" s="364"/>
      <c r="AQ195" s="364"/>
      <c r="AR195" s="364"/>
      <c r="AS195" s="364"/>
      <c r="AT195" s="364"/>
      <c r="AU195" s="364"/>
      <c r="AV195" s="364"/>
      <c r="AW195" s="364"/>
      <c r="AX195" s="364"/>
      <c r="AY195" s="364"/>
      <c r="AZ195" s="364"/>
      <c r="BA195" s="364"/>
      <c r="BB195" s="364"/>
      <c r="BC195" s="364"/>
      <c r="BD195" s="364"/>
      <c r="BE195" s="364"/>
      <c r="BF195" s="364"/>
      <c r="BG195" s="364"/>
      <c r="BH195" s="364"/>
      <c r="BI195" s="364"/>
      <c r="BJ195" s="364"/>
    </row>
    <row r="196" spans="1:62" s="373" customFormat="1" ht="12" thickBot="1">
      <c r="A196" s="387">
        <v>27</v>
      </c>
      <c r="B196" s="374" t="s">
        <v>122</v>
      </c>
      <c r="C196" s="383">
        <v>30</v>
      </c>
      <c r="D196" s="383"/>
      <c r="E196" s="393">
        <v>30</v>
      </c>
      <c r="F196" s="393">
        <v>40</v>
      </c>
      <c r="G196" s="375">
        <v>70</v>
      </c>
      <c r="H196" s="402">
        <v>3</v>
      </c>
      <c r="I196" s="459"/>
      <c r="J196" s="386"/>
      <c r="K196" s="447"/>
      <c r="L196" s="361"/>
      <c r="M196" s="359"/>
      <c r="N196" s="382"/>
      <c r="O196" s="361">
        <v>30</v>
      </c>
      <c r="P196" s="359"/>
      <c r="Q196" s="382" t="s">
        <v>30</v>
      </c>
      <c r="R196" s="361"/>
      <c r="S196" s="359"/>
      <c r="T196" s="382"/>
      <c r="U196" s="391" t="s">
        <v>132</v>
      </c>
      <c r="V196" s="463"/>
      <c r="W196" s="364"/>
      <c r="X196" s="364"/>
      <c r="Y196" s="364"/>
      <c r="Z196" s="364"/>
      <c r="AA196" s="364"/>
      <c r="AB196" s="364"/>
      <c r="AC196" s="364"/>
      <c r="AD196" s="364"/>
      <c r="AE196" s="364"/>
      <c r="AF196" s="364"/>
      <c r="AG196" s="364"/>
      <c r="AH196" s="364"/>
      <c r="AI196" s="364"/>
      <c r="AJ196" s="364"/>
      <c r="AK196" s="364"/>
      <c r="AL196" s="364"/>
      <c r="AM196" s="364"/>
      <c r="AN196" s="364"/>
      <c r="AO196" s="364"/>
      <c r="AP196" s="364"/>
      <c r="AQ196" s="364"/>
      <c r="AR196" s="364"/>
      <c r="AS196" s="364"/>
      <c r="AT196" s="364"/>
      <c r="AU196" s="364"/>
      <c r="AV196" s="364"/>
      <c r="AW196" s="364"/>
      <c r="AX196" s="364"/>
      <c r="AY196" s="364"/>
      <c r="AZ196" s="364"/>
      <c r="BA196" s="364"/>
      <c r="BB196" s="364"/>
      <c r="BC196" s="364"/>
      <c r="BD196" s="364"/>
      <c r="BE196" s="364"/>
      <c r="BF196" s="364"/>
      <c r="BG196" s="364"/>
      <c r="BH196" s="364"/>
      <c r="BI196" s="364"/>
      <c r="BJ196" s="364"/>
    </row>
    <row r="197" spans="1:62" s="373" customFormat="1" ht="12" thickBot="1">
      <c r="A197" s="455">
        <v>28</v>
      </c>
      <c r="B197" s="374" t="s">
        <v>123</v>
      </c>
      <c r="C197" s="383"/>
      <c r="D197" s="383">
        <v>20</v>
      </c>
      <c r="E197" s="393">
        <v>20</v>
      </c>
      <c r="F197" s="393">
        <v>10</v>
      </c>
      <c r="G197" s="375">
        <v>30</v>
      </c>
      <c r="H197" s="402">
        <v>1</v>
      </c>
      <c r="I197" s="459"/>
      <c r="J197" s="386"/>
      <c r="K197" s="447"/>
      <c r="L197" s="361"/>
      <c r="M197" s="359"/>
      <c r="N197" s="382"/>
      <c r="O197" s="361"/>
      <c r="P197" s="359">
        <v>20</v>
      </c>
      <c r="Q197" s="382">
        <v>1</v>
      </c>
      <c r="R197" s="361"/>
      <c r="S197" s="359"/>
      <c r="T197" s="382"/>
      <c r="U197" s="391" t="s">
        <v>132</v>
      </c>
      <c r="V197" s="463"/>
      <c r="W197" s="364"/>
      <c r="X197" s="364"/>
      <c r="Y197" s="364"/>
      <c r="Z197" s="364"/>
      <c r="AA197" s="364"/>
      <c r="AB197" s="364"/>
      <c r="AC197" s="364"/>
      <c r="AD197" s="364"/>
      <c r="AE197" s="364"/>
      <c r="AF197" s="364"/>
      <c r="AG197" s="364"/>
      <c r="AH197" s="364"/>
      <c r="AI197" s="364"/>
      <c r="AJ197" s="364"/>
      <c r="AK197" s="364"/>
      <c r="AL197" s="364"/>
      <c r="AM197" s="364"/>
      <c r="AN197" s="364"/>
      <c r="AO197" s="364"/>
      <c r="AP197" s="364"/>
      <c r="AQ197" s="364"/>
      <c r="AR197" s="364"/>
      <c r="AS197" s="364"/>
      <c r="AT197" s="364"/>
      <c r="AU197" s="364"/>
      <c r="AV197" s="364"/>
      <c r="AW197" s="364"/>
      <c r="AX197" s="364"/>
      <c r="AY197" s="364"/>
      <c r="AZ197" s="364"/>
      <c r="BA197" s="364"/>
      <c r="BB197" s="364"/>
      <c r="BC197" s="364"/>
      <c r="BD197" s="364"/>
      <c r="BE197" s="364"/>
      <c r="BF197" s="364"/>
      <c r="BG197" s="364"/>
      <c r="BH197" s="364"/>
      <c r="BI197" s="364"/>
      <c r="BJ197" s="364"/>
    </row>
    <row r="198" spans="1:62" s="373" customFormat="1" ht="12" thickBot="1">
      <c r="A198" s="456">
        <v>29</v>
      </c>
      <c r="B198" s="374" t="s">
        <v>124</v>
      </c>
      <c r="C198" s="383">
        <v>20</v>
      </c>
      <c r="D198" s="383"/>
      <c r="E198" s="393">
        <v>20</v>
      </c>
      <c r="F198" s="393">
        <v>30</v>
      </c>
      <c r="G198" s="375">
        <v>50</v>
      </c>
      <c r="H198" s="402">
        <v>2</v>
      </c>
      <c r="I198" s="459"/>
      <c r="J198" s="386"/>
      <c r="K198" s="447"/>
      <c r="L198" s="361"/>
      <c r="M198" s="359"/>
      <c r="N198" s="382"/>
      <c r="O198" s="361">
        <v>20</v>
      </c>
      <c r="P198" s="359"/>
      <c r="Q198" s="382" t="s">
        <v>154</v>
      </c>
      <c r="R198" s="361"/>
      <c r="S198" s="359"/>
      <c r="T198" s="382"/>
      <c r="U198" s="391" t="s">
        <v>132</v>
      </c>
      <c r="V198" s="463"/>
      <c r="W198" s="364"/>
      <c r="X198" s="364"/>
      <c r="Y198" s="364"/>
      <c r="Z198" s="364"/>
      <c r="AA198" s="364"/>
      <c r="AB198" s="364"/>
      <c r="AC198" s="364"/>
      <c r="AD198" s="364"/>
      <c r="AE198" s="364"/>
      <c r="AF198" s="364"/>
      <c r="AG198" s="364"/>
      <c r="AH198" s="364"/>
      <c r="AI198" s="364"/>
      <c r="AJ198" s="364"/>
      <c r="AK198" s="364"/>
      <c r="AL198" s="364"/>
      <c r="AM198" s="364"/>
      <c r="AN198" s="364"/>
      <c r="AO198" s="364"/>
      <c r="AP198" s="364"/>
      <c r="AQ198" s="364"/>
      <c r="AR198" s="364"/>
      <c r="AS198" s="364"/>
      <c r="AT198" s="364"/>
      <c r="AU198" s="364"/>
      <c r="AV198" s="364"/>
      <c r="AW198" s="364"/>
      <c r="AX198" s="364"/>
      <c r="AY198" s="364"/>
      <c r="AZ198" s="364"/>
      <c r="BA198" s="364"/>
      <c r="BB198" s="364"/>
      <c r="BC198" s="364"/>
      <c r="BD198" s="364"/>
      <c r="BE198" s="364"/>
      <c r="BF198" s="364"/>
      <c r="BG198" s="364"/>
      <c r="BH198" s="364"/>
      <c r="BI198" s="364"/>
      <c r="BJ198" s="364"/>
    </row>
    <row r="199" spans="1:62" s="373" customFormat="1" ht="10.9" customHeight="1" thickBot="1">
      <c r="A199" s="387">
        <v>30</v>
      </c>
      <c r="B199" s="374" t="s">
        <v>97</v>
      </c>
      <c r="C199" s="383"/>
      <c r="D199" s="383">
        <v>30</v>
      </c>
      <c r="E199" s="393">
        <v>30</v>
      </c>
      <c r="F199" s="393">
        <v>15</v>
      </c>
      <c r="G199" s="375">
        <v>45</v>
      </c>
      <c r="H199" s="402">
        <v>2</v>
      </c>
      <c r="I199" s="361"/>
      <c r="J199" s="359"/>
      <c r="K199" s="419"/>
      <c r="L199" s="361"/>
      <c r="M199" s="359"/>
      <c r="N199" s="382"/>
      <c r="O199" s="361"/>
      <c r="P199" s="359">
        <v>30</v>
      </c>
      <c r="Q199" s="382">
        <v>2</v>
      </c>
      <c r="R199" s="361"/>
      <c r="S199" s="359"/>
      <c r="T199" s="382"/>
      <c r="U199" s="391" t="s">
        <v>143</v>
      </c>
      <c r="V199" s="463"/>
      <c r="W199" s="364"/>
      <c r="X199" s="364"/>
      <c r="Y199" s="364"/>
      <c r="Z199" s="364"/>
      <c r="AA199" s="364"/>
      <c r="AB199" s="364"/>
      <c r="AC199" s="364"/>
      <c r="AD199" s="364"/>
      <c r="AE199" s="364"/>
      <c r="AF199" s="364"/>
      <c r="AG199" s="364"/>
      <c r="AH199" s="364"/>
      <c r="AI199" s="364"/>
      <c r="AJ199" s="364"/>
      <c r="AK199" s="364"/>
      <c r="AL199" s="364"/>
      <c r="AM199" s="364"/>
      <c r="AN199" s="364"/>
      <c r="AO199" s="364"/>
      <c r="AP199" s="364"/>
      <c r="AQ199" s="364"/>
      <c r="AR199" s="364"/>
      <c r="AS199" s="364"/>
      <c r="AT199" s="364"/>
      <c r="AU199" s="364"/>
      <c r="AV199" s="364"/>
      <c r="AW199" s="364"/>
      <c r="AX199" s="364"/>
      <c r="AY199" s="364"/>
      <c r="AZ199" s="364"/>
      <c r="BA199" s="364"/>
      <c r="BB199" s="364"/>
      <c r="BC199" s="364"/>
      <c r="BD199" s="364"/>
      <c r="BE199" s="364"/>
      <c r="BF199" s="364"/>
      <c r="BG199" s="364"/>
      <c r="BH199" s="364"/>
      <c r="BI199" s="364"/>
      <c r="BJ199" s="364"/>
    </row>
    <row r="200" spans="1:62" s="373" customFormat="1" ht="12" thickBot="1">
      <c r="A200" s="455">
        <v>31</v>
      </c>
      <c r="B200" s="374" t="s">
        <v>58</v>
      </c>
      <c r="C200" s="383">
        <v>10</v>
      </c>
      <c r="D200" s="383">
        <v>20</v>
      </c>
      <c r="E200" s="393">
        <v>30</v>
      </c>
      <c r="F200" s="393">
        <v>30</v>
      </c>
      <c r="G200" s="375">
        <v>60</v>
      </c>
      <c r="H200" s="402">
        <v>2</v>
      </c>
      <c r="I200" s="459"/>
      <c r="J200" s="386"/>
      <c r="K200" s="447"/>
      <c r="L200" s="459"/>
      <c r="M200" s="386"/>
      <c r="N200" s="382"/>
      <c r="O200" s="361">
        <v>10</v>
      </c>
      <c r="P200" s="359">
        <v>20</v>
      </c>
      <c r="Q200" s="382">
        <v>2</v>
      </c>
      <c r="R200" s="361"/>
      <c r="S200" s="359"/>
      <c r="T200" s="382"/>
      <c r="U200" s="465" t="s">
        <v>136</v>
      </c>
      <c r="V200" s="463"/>
      <c r="W200" s="364"/>
      <c r="X200" s="364"/>
      <c r="Y200" s="364"/>
      <c r="Z200" s="364"/>
      <c r="AA200" s="364"/>
      <c r="AB200" s="364"/>
      <c r="AC200" s="364"/>
      <c r="AD200" s="364"/>
      <c r="AE200" s="364"/>
      <c r="AF200" s="364"/>
      <c r="AG200" s="364"/>
      <c r="AH200" s="364"/>
      <c r="AI200" s="364"/>
      <c r="AJ200" s="364"/>
      <c r="AK200" s="364"/>
      <c r="AL200" s="364"/>
      <c r="AM200" s="364"/>
      <c r="AN200" s="364"/>
      <c r="AO200" s="364"/>
      <c r="AP200" s="364"/>
      <c r="AQ200" s="364"/>
      <c r="AR200" s="364"/>
      <c r="AS200" s="364"/>
      <c r="AT200" s="364"/>
      <c r="AU200" s="364"/>
      <c r="AV200" s="364"/>
      <c r="AW200" s="364"/>
      <c r="AX200" s="364"/>
      <c r="AY200" s="364"/>
      <c r="AZ200" s="364"/>
      <c r="BA200" s="364"/>
      <c r="BB200" s="364"/>
      <c r="BC200" s="364"/>
      <c r="BD200" s="364"/>
      <c r="BE200" s="364"/>
      <c r="BF200" s="364"/>
      <c r="BG200" s="364"/>
      <c r="BH200" s="364"/>
      <c r="BI200" s="364"/>
      <c r="BJ200" s="364"/>
    </row>
    <row r="201" spans="1:62" s="373" customFormat="1" ht="12" thickBot="1">
      <c r="A201" s="456">
        <v>32</v>
      </c>
      <c r="B201" s="374" t="s">
        <v>125</v>
      </c>
      <c r="C201" s="383">
        <v>20</v>
      </c>
      <c r="D201" s="383"/>
      <c r="E201" s="393">
        <v>20</v>
      </c>
      <c r="F201" s="393">
        <v>10</v>
      </c>
      <c r="G201" s="375">
        <v>30</v>
      </c>
      <c r="H201" s="402">
        <v>1</v>
      </c>
      <c r="I201" s="459"/>
      <c r="J201" s="386"/>
      <c r="K201" s="447"/>
      <c r="L201" s="388"/>
      <c r="M201" s="364"/>
      <c r="N201" s="389"/>
      <c r="O201" s="388"/>
      <c r="P201" s="364"/>
      <c r="Q201" s="389"/>
      <c r="R201" s="361">
        <v>20</v>
      </c>
      <c r="S201" s="359"/>
      <c r="T201" s="362">
        <v>1</v>
      </c>
      <c r="U201" s="670" t="s">
        <v>134</v>
      </c>
      <c r="V201" s="449"/>
      <c r="W201" s="364"/>
      <c r="X201" s="364"/>
      <c r="Y201" s="364"/>
      <c r="Z201" s="364"/>
      <c r="AA201" s="364"/>
      <c r="AB201" s="364"/>
      <c r="AC201" s="364"/>
      <c r="AD201" s="364"/>
      <c r="AE201" s="364"/>
      <c r="AF201" s="364"/>
      <c r="AG201" s="364"/>
      <c r="AH201" s="364"/>
      <c r="AI201" s="364"/>
      <c r="AJ201" s="364"/>
      <c r="AK201" s="364"/>
      <c r="AL201" s="364"/>
      <c r="AM201" s="364"/>
      <c r="AN201" s="364"/>
      <c r="AO201" s="364"/>
      <c r="AP201" s="364"/>
      <c r="AQ201" s="364"/>
      <c r="AR201" s="364"/>
      <c r="AS201" s="364"/>
      <c r="AT201" s="364"/>
      <c r="AU201" s="364"/>
      <c r="AV201" s="364"/>
      <c r="AW201" s="364"/>
      <c r="AX201" s="364"/>
      <c r="AY201" s="364"/>
      <c r="AZ201" s="364"/>
      <c r="BA201" s="364"/>
      <c r="BB201" s="364"/>
      <c r="BC201" s="364"/>
      <c r="BD201" s="364"/>
      <c r="BE201" s="364"/>
      <c r="BF201" s="364"/>
      <c r="BG201" s="364"/>
      <c r="BH201" s="364"/>
      <c r="BI201" s="364"/>
      <c r="BJ201" s="364"/>
    </row>
    <row r="202" spans="1:62" s="373" customFormat="1" ht="12" thickBot="1">
      <c r="A202" s="387">
        <v>33</v>
      </c>
      <c r="B202" s="374" t="s">
        <v>126</v>
      </c>
      <c r="C202" s="383"/>
      <c r="D202" s="383">
        <v>30</v>
      </c>
      <c r="E202" s="393">
        <v>30</v>
      </c>
      <c r="F202" s="393">
        <v>15</v>
      </c>
      <c r="G202" s="375">
        <v>45</v>
      </c>
      <c r="H202" s="402">
        <v>2</v>
      </c>
      <c r="I202" s="459"/>
      <c r="J202" s="386"/>
      <c r="K202" s="447"/>
      <c r="L202" s="361"/>
      <c r="M202" s="359"/>
      <c r="N202" s="382"/>
      <c r="O202" s="361"/>
      <c r="P202" s="364"/>
      <c r="Q202" s="389"/>
      <c r="R202" s="361"/>
      <c r="S202" s="359">
        <v>30</v>
      </c>
      <c r="T202" s="362">
        <v>2</v>
      </c>
      <c r="U202" s="670" t="s">
        <v>142</v>
      </c>
      <c r="V202" s="449"/>
      <c r="W202" s="364"/>
      <c r="X202" s="364"/>
      <c r="Y202" s="364"/>
      <c r="Z202" s="364"/>
      <c r="AA202" s="364"/>
      <c r="AB202" s="364"/>
      <c r="AC202" s="364"/>
      <c r="AD202" s="364"/>
      <c r="AE202" s="364"/>
      <c r="AF202" s="364"/>
      <c r="AG202" s="364"/>
      <c r="AH202" s="364"/>
      <c r="AI202" s="364"/>
      <c r="AJ202" s="364"/>
      <c r="AK202" s="364"/>
      <c r="AL202" s="364"/>
      <c r="AM202" s="364"/>
      <c r="AN202" s="364"/>
      <c r="AO202" s="364"/>
      <c r="AP202" s="364"/>
      <c r="AQ202" s="364"/>
      <c r="AR202" s="364"/>
      <c r="AS202" s="364"/>
      <c r="AT202" s="364"/>
      <c r="AU202" s="364"/>
      <c r="AV202" s="364"/>
      <c r="AW202" s="364"/>
      <c r="AX202" s="364"/>
      <c r="AY202" s="364"/>
      <c r="AZ202" s="364"/>
      <c r="BA202" s="364"/>
      <c r="BB202" s="364"/>
      <c r="BC202" s="364"/>
      <c r="BD202" s="364"/>
      <c r="BE202" s="364"/>
      <c r="BF202" s="364"/>
      <c r="BG202" s="364"/>
      <c r="BH202" s="364"/>
      <c r="BI202" s="364"/>
      <c r="BJ202" s="364"/>
    </row>
    <row r="203" spans="1:62" s="373" customFormat="1" ht="12" thickBot="1">
      <c r="A203" s="455">
        <v>34</v>
      </c>
      <c r="B203" s="572" t="s">
        <v>127</v>
      </c>
      <c r="C203" s="569">
        <v>30</v>
      </c>
      <c r="D203" s="569"/>
      <c r="E203" s="684">
        <v>30</v>
      </c>
      <c r="F203" s="684">
        <v>30</v>
      </c>
      <c r="G203" s="574">
        <v>60</v>
      </c>
      <c r="H203" s="680">
        <v>2</v>
      </c>
      <c r="I203" s="575"/>
      <c r="J203" s="578"/>
      <c r="K203" s="576"/>
      <c r="L203" s="40"/>
      <c r="M203" s="41"/>
      <c r="N203" s="579"/>
      <c r="O203" s="40">
        <v>30</v>
      </c>
      <c r="P203" s="41"/>
      <c r="Q203" s="579">
        <v>2</v>
      </c>
      <c r="R203" s="262"/>
      <c r="S203" s="582"/>
      <c r="T203" s="582"/>
      <c r="U203" s="671" t="s">
        <v>141</v>
      </c>
      <c r="V203" s="449"/>
      <c r="W203" s="364"/>
      <c r="X203" s="364"/>
      <c r="Y203" s="364"/>
      <c r="Z203" s="364"/>
      <c r="AA203" s="364"/>
      <c r="AB203" s="364"/>
      <c r="AC203" s="364"/>
      <c r="AD203" s="364"/>
      <c r="AE203" s="364"/>
      <c r="AF203" s="364"/>
      <c r="AG203" s="364"/>
      <c r="AH203" s="364"/>
      <c r="AI203" s="364"/>
      <c r="AJ203" s="364"/>
      <c r="AK203" s="364"/>
      <c r="AL203" s="364"/>
      <c r="AM203" s="364"/>
      <c r="AN203" s="364"/>
      <c r="AO203" s="364"/>
      <c r="AP203" s="364"/>
      <c r="AQ203" s="364"/>
      <c r="AR203" s="364"/>
      <c r="AS203" s="364"/>
      <c r="AT203" s="364"/>
      <c r="AU203" s="364"/>
      <c r="AV203" s="364"/>
      <c r="AW203" s="364"/>
      <c r="AX203" s="364"/>
      <c r="AY203" s="364"/>
      <c r="AZ203" s="364"/>
      <c r="BA203" s="364"/>
      <c r="BB203" s="364"/>
      <c r="BC203" s="364"/>
      <c r="BD203" s="364"/>
      <c r="BE203" s="364"/>
      <c r="BF203" s="364"/>
      <c r="BG203" s="364"/>
      <c r="BH203" s="364"/>
      <c r="BI203" s="364"/>
      <c r="BJ203" s="364"/>
    </row>
    <row r="204" spans="1:62" s="583" customFormat="1" ht="12" thickBot="1">
      <c r="A204" s="573">
        <v>35</v>
      </c>
      <c r="B204" s="572" t="s">
        <v>128</v>
      </c>
      <c r="C204" s="569">
        <v>20</v>
      </c>
      <c r="D204" s="569">
        <v>10</v>
      </c>
      <c r="E204" s="132">
        <v>30</v>
      </c>
      <c r="F204" s="132">
        <v>40</v>
      </c>
      <c r="G204" s="574">
        <v>70</v>
      </c>
      <c r="H204" s="570">
        <v>3</v>
      </c>
      <c r="I204" s="575"/>
      <c r="J204" s="576"/>
      <c r="K204" s="577"/>
      <c r="L204" s="575"/>
      <c r="M204" s="578"/>
      <c r="N204" s="579"/>
      <c r="O204" s="575"/>
      <c r="P204" s="578"/>
      <c r="Q204" s="579"/>
      <c r="R204" s="40">
        <v>20</v>
      </c>
      <c r="S204" s="41">
        <v>10</v>
      </c>
      <c r="T204" s="616" t="s">
        <v>30</v>
      </c>
      <c r="U204" s="671" t="s">
        <v>135</v>
      </c>
      <c r="V204" s="581"/>
      <c r="W204" s="582"/>
      <c r="X204" s="582"/>
      <c r="Y204" s="582"/>
      <c r="Z204" s="582"/>
      <c r="AA204" s="582"/>
      <c r="AB204" s="582"/>
      <c r="AC204" s="582"/>
      <c r="AD204" s="582"/>
      <c r="AE204" s="582"/>
      <c r="AF204" s="582"/>
      <c r="AG204" s="582"/>
      <c r="AH204" s="582"/>
      <c r="AI204" s="582"/>
      <c r="AJ204" s="582"/>
      <c r="AK204" s="582"/>
      <c r="AL204" s="582"/>
      <c r="AM204" s="582"/>
      <c r="AN204" s="582"/>
      <c r="AO204" s="582"/>
      <c r="AP204" s="582"/>
      <c r="AQ204" s="582"/>
      <c r="AR204" s="582"/>
      <c r="AS204" s="582"/>
      <c r="AT204" s="582"/>
      <c r="AU204" s="582"/>
      <c r="AV204" s="582"/>
      <c r="AW204" s="582"/>
      <c r="AX204" s="582"/>
      <c r="AY204" s="582"/>
      <c r="AZ204" s="582"/>
      <c r="BA204" s="582"/>
      <c r="BB204" s="582"/>
      <c r="BC204" s="582"/>
      <c r="BD204" s="582"/>
      <c r="BE204" s="582"/>
      <c r="BF204" s="582"/>
      <c r="BG204" s="582"/>
      <c r="BH204" s="582"/>
      <c r="BI204" s="582"/>
      <c r="BJ204" s="582"/>
    </row>
    <row r="205" spans="1:62" s="583" customFormat="1" ht="12" thickBot="1">
      <c r="A205" s="584">
        <v>36</v>
      </c>
      <c r="B205" s="585" t="s">
        <v>129</v>
      </c>
      <c r="C205" s="586"/>
      <c r="D205" s="586">
        <v>20</v>
      </c>
      <c r="E205" s="587">
        <v>20</v>
      </c>
      <c r="F205" s="587">
        <v>10</v>
      </c>
      <c r="G205" s="588">
        <v>30</v>
      </c>
      <c r="H205" s="589">
        <v>1</v>
      </c>
      <c r="I205" s="590"/>
      <c r="J205" s="591"/>
      <c r="K205" s="592"/>
      <c r="L205" s="590"/>
      <c r="M205" s="591"/>
      <c r="N205" s="593"/>
      <c r="O205" s="590"/>
      <c r="P205" s="591"/>
      <c r="Q205" s="579"/>
      <c r="R205" s="40"/>
      <c r="S205" s="41">
        <v>20</v>
      </c>
      <c r="T205" s="616">
        <v>1</v>
      </c>
      <c r="U205" s="672" t="s">
        <v>139</v>
      </c>
      <c r="V205" s="595"/>
      <c r="W205" s="596"/>
      <c r="X205" s="596"/>
      <c r="Y205" s="596"/>
      <c r="Z205" s="596"/>
      <c r="AA205" s="596"/>
      <c r="AB205" s="596"/>
      <c r="AC205" s="596"/>
      <c r="AD205" s="596"/>
      <c r="AE205" s="596"/>
      <c r="AF205" s="596"/>
      <c r="AG205" s="596"/>
      <c r="AH205" s="596"/>
      <c r="AI205" s="596"/>
      <c r="AJ205" s="596"/>
      <c r="AK205" s="596"/>
      <c r="AL205" s="596"/>
      <c r="AM205" s="596"/>
      <c r="AN205" s="596"/>
      <c r="AO205" s="596"/>
      <c r="AP205" s="596"/>
      <c r="AQ205" s="596"/>
      <c r="AR205" s="596"/>
      <c r="AS205" s="596"/>
      <c r="AT205" s="596"/>
      <c r="AU205" s="596"/>
      <c r="AV205" s="596"/>
      <c r="AW205" s="596"/>
      <c r="AX205" s="596"/>
      <c r="AY205" s="596"/>
      <c r="AZ205" s="596"/>
      <c r="BA205" s="596"/>
      <c r="BB205" s="596"/>
      <c r="BC205" s="596"/>
      <c r="BD205" s="596"/>
      <c r="BE205" s="596"/>
      <c r="BF205" s="596"/>
      <c r="BG205" s="596"/>
      <c r="BH205" s="596"/>
      <c r="BI205" s="596"/>
      <c r="BJ205" s="596"/>
    </row>
    <row r="206" spans="1:62" s="582" customFormat="1">
      <c r="A206" s="597">
        <v>37</v>
      </c>
      <c r="B206" s="572" t="s">
        <v>131</v>
      </c>
      <c r="C206" s="569">
        <v>20</v>
      </c>
      <c r="D206" s="569">
        <v>20</v>
      </c>
      <c r="E206" s="132">
        <v>40</v>
      </c>
      <c r="F206" s="132">
        <v>60</v>
      </c>
      <c r="G206" s="570">
        <v>100</v>
      </c>
      <c r="H206" s="570">
        <v>4</v>
      </c>
      <c r="I206" s="575"/>
      <c r="J206" s="578"/>
      <c r="K206" s="576"/>
      <c r="L206" s="575"/>
      <c r="M206" s="578"/>
      <c r="N206" s="579"/>
      <c r="O206" s="575"/>
      <c r="P206" s="578"/>
      <c r="Q206" s="579"/>
      <c r="R206" s="40">
        <v>20</v>
      </c>
      <c r="S206" s="41">
        <v>20</v>
      </c>
      <c r="T206" s="579">
        <v>4</v>
      </c>
      <c r="U206" s="580" t="s">
        <v>132</v>
      </c>
      <c r="V206" s="504"/>
    </row>
    <row r="207" spans="1:62" s="364" customFormat="1" ht="12" thickBot="1">
      <c r="A207" s="456">
        <v>38</v>
      </c>
      <c r="B207" s="571" t="s">
        <v>152</v>
      </c>
      <c r="C207" s="569"/>
      <c r="D207" s="569">
        <v>30</v>
      </c>
      <c r="E207" s="132">
        <v>30</v>
      </c>
      <c r="F207" s="132">
        <v>20</v>
      </c>
      <c r="G207" s="570">
        <v>50</v>
      </c>
      <c r="H207" s="570">
        <v>2</v>
      </c>
      <c r="I207" s="575"/>
      <c r="J207" s="578"/>
      <c r="K207" s="576"/>
      <c r="L207" s="575"/>
      <c r="M207" s="578"/>
      <c r="N207" s="579"/>
      <c r="O207" s="575"/>
      <c r="P207" s="578"/>
      <c r="Q207" s="579"/>
      <c r="R207" s="40"/>
      <c r="S207" s="41">
        <v>30</v>
      </c>
      <c r="T207" s="579">
        <v>2</v>
      </c>
      <c r="U207" s="580"/>
      <c r="V207" s="449"/>
    </row>
    <row r="208" spans="1:62" s="364" customFormat="1">
      <c r="A208" s="455">
        <v>40</v>
      </c>
      <c r="B208" s="571" t="s">
        <v>150</v>
      </c>
      <c r="C208" s="569">
        <v>45</v>
      </c>
      <c r="D208" s="569"/>
      <c r="E208" s="132">
        <v>45</v>
      </c>
      <c r="F208" s="132">
        <v>30</v>
      </c>
      <c r="G208" s="570">
        <v>75</v>
      </c>
      <c r="H208" s="570">
        <v>3</v>
      </c>
      <c r="I208" s="575"/>
      <c r="J208" s="578"/>
      <c r="K208" s="576"/>
      <c r="L208" s="40">
        <v>15</v>
      </c>
      <c r="M208" s="41"/>
      <c r="N208" s="579">
        <v>1</v>
      </c>
      <c r="O208" s="582"/>
      <c r="P208" s="582"/>
      <c r="Q208" s="689"/>
      <c r="R208" s="40">
        <v>30</v>
      </c>
      <c r="S208" s="41"/>
      <c r="T208" s="579">
        <v>2</v>
      </c>
      <c r="U208" s="580"/>
      <c r="V208" s="449"/>
    </row>
    <row r="209" spans="1:62" s="108" customFormat="1">
      <c r="A209" s="457"/>
      <c r="B209" s="224" t="s">
        <v>61</v>
      </c>
      <c r="C209" s="238">
        <f t="shared" ref="C209:H209" si="15">SUM(C185:C208)</f>
        <v>425</v>
      </c>
      <c r="D209" s="238">
        <f t="shared" si="15"/>
        <v>360</v>
      </c>
      <c r="E209" s="238">
        <f t="shared" si="15"/>
        <v>785</v>
      </c>
      <c r="F209" s="238">
        <f t="shared" si="15"/>
        <v>620</v>
      </c>
      <c r="G209" s="238">
        <f t="shared" si="15"/>
        <v>1405</v>
      </c>
      <c r="H209" s="238">
        <f t="shared" si="15"/>
        <v>55</v>
      </c>
      <c r="I209" s="240"/>
      <c r="J209" s="49"/>
      <c r="K209" s="283"/>
      <c r="L209" s="139">
        <f>SUM(L185:L208)</f>
        <v>135</v>
      </c>
      <c r="M209" s="140">
        <f>SUM(M185:M208)</f>
        <v>130</v>
      </c>
      <c r="N209" s="239">
        <v>17</v>
      </c>
      <c r="O209" s="461">
        <f>SUM(O185:O208)</f>
        <v>200</v>
      </c>
      <c r="P209" s="272">
        <f>SUM(P185:P208)</f>
        <v>120</v>
      </c>
      <c r="Q209" s="239">
        <v>23</v>
      </c>
      <c r="R209" s="461">
        <f>SUM(R185:R208)</f>
        <v>90</v>
      </c>
      <c r="S209" s="272">
        <f>SUM(S185:S208)</f>
        <v>110</v>
      </c>
      <c r="T209" s="239">
        <v>15</v>
      </c>
      <c r="U209" s="230"/>
      <c r="V209" s="727"/>
      <c r="W209" s="728"/>
      <c r="X209" s="702"/>
      <c r="Y209" s="702"/>
      <c r="Z209" s="702"/>
      <c r="AA209" s="702"/>
      <c r="AB209" s="702"/>
      <c r="AC209" s="702"/>
      <c r="AD209" s="702"/>
      <c r="AE209" s="702"/>
      <c r="AF209" s="702"/>
      <c r="AG209" s="702"/>
      <c r="AH209" s="702"/>
      <c r="AI209" s="702"/>
      <c r="AJ209" s="702"/>
      <c r="AK209" s="702"/>
      <c r="AL209" s="702"/>
      <c r="AM209" s="702"/>
      <c r="AN209" s="702"/>
      <c r="AO209" s="702"/>
      <c r="AP209" s="702"/>
      <c r="AQ209" s="702"/>
      <c r="AR209" s="702"/>
      <c r="AS209" s="702"/>
      <c r="AT209" s="702"/>
      <c r="AU209" s="702"/>
      <c r="AV209" s="702"/>
      <c r="AW209" s="702"/>
      <c r="AX209" s="702"/>
      <c r="AY209" s="702"/>
      <c r="AZ209" s="702"/>
      <c r="BA209" s="702"/>
      <c r="BB209" s="702"/>
      <c r="BC209" s="702"/>
    </row>
    <row r="210" spans="1:62">
      <c r="A210" s="248"/>
      <c r="B210" s="255" t="s">
        <v>144</v>
      </c>
      <c r="C210" s="271">
        <f t="shared" ref="C210:H210" si="16">C24+C209</f>
        <v>620</v>
      </c>
      <c r="D210" s="271">
        <f t="shared" si="16"/>
        <v>580</v>
      </c>
      <c r="E210" s="271">
        <f t="shared" si="16"/>
        <v>1200</v>
      </c>
      <c r="F210" s="271">
        <f t="shared" si="16"/>
        <v>1185</v>
      </c>
      <c r="G210" s="271">
        <f t="shared" si="16"/>
        <v>2385</v>
      </c>
      <c r="H210" s="271">
        <f t="shared" si="16"/>
        <v>120</v>
      </c>
      <c r="I210" s="43"/>
      <c r="J210" s="43"/>
      <c r="K210" s="73"/>
      <c r="L210" s="43"/>
      <c r="M210" s="43"/>
      <c r="N210" s="74"/>
      <c r="O210" s="43"/>
      <c r="P210" s="43"/>
      <c r="Q210" s="74"/>
      <c r="R210" s="43"/>
      <c r="S210" s="43"/>
      <c r="T210" s="73"/>
      <c r="V210" s="109"/>
      <c r="W210" s="107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642"/>
      <c r="BE210" s="257"/>
      <c r="BF210" s="257"/>
      <c r="BG210" s="257"/>
      <c r="BH210" s="257"/>
      <c r="BI210" s="257"/>
      <c r="BJ210" s="257"/>
    </row>
    <row r="211" spans="1:62" s="110" customFormat="1">
      <c r="A211" s="77"/>
      <c r="C211" s="83"/>
      <c r="D211" s="90"/>
      <c r="E211" s="211"/>
      <c r="F211" s="210"/>
      <c r="G211" s="210"/>
      <c r="H211" s="86"/>
      <c r="I211" s="77"/>
      <c r="J211" s="77"/>
      <c r="K211" s="87"/>
      <c r="L211" s="77"/>
      <c r="M211" s="77"/>
      <c r="N211" s="87"/>
      <c r="O211" s="77"/>
      <c r="P211" s="77"/>
      <c r="Q211" s="87"/>
      <c r="R211" s="77"/>
      <c r="S211" s="77"/>
      <c r="T211" s="8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4"/>
      <c r="BE211" s="106"/>
      <c r="BF211" s="106"/>
      <c r="BG211" s="106"/>
      <c r="BH211" s="106"/>
      <c r="BI211" s="106"/>
      <c r="BJ211" s="106"/>
    </row>
    <row r="212" spans="1:62">
      <c r="V212" s="109"/>
      <c r="W212" s="107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462"/>
    </row>
    <row r="213" spans="1:62">
      <c r="V213" s="109"/>
      <c r="W213" s="107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462"/>
    </row>
    <row r="214" spans="1:62">
      <c r="V214" s="109"/>
      <c r="W214" s="107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462"/>
    </row>
    <row r="215" spans="1:62"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462"/>
    </row>
    <row r="216" spans="1:62"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462"/>
    </row>
    <row r="217" spans="1:62"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462"/>
    </row>
    <row r="218" spans="1:62"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462"/>
    </row>
    <row r="219" spans="1:62"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462"/>
    </row>
    <row r="220" spans="1:62"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462"/>
    </row>
    <row r="221" spans="1:62"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462"/>
    </row>
    <row r="222" spans="1:62"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462"/>
    </row>
    <row r="223" spans="1:62"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462"/>
    </row>
    <row r="224" spans="1:62"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462"/>
    </row>
    <row r="225" spans="22:56"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462"/>
    </row>
    <row r="226" spans="22:56"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462"/>
    </row>
    <row r="227" spans="22:56"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462"/>
    </row>
    <row r="228" spans="22:56"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462"/>
    </row>
    <row r="229" spans="22:56"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462"/>
    </row>
    <row r="230" spans="22:56"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462"/>
    </row>
    <row r="231" spans="22:56"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462"/>
    </row>
    <row r="232" spans="22:56"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462"/>
    </row>
    <row r="233" spans="22:56"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462"/>
    </row>
    <row r="234" spans="22:56"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462"/>
    </row>
    <row r="235" spans="22:56"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462"/>
    </row>
    <row r="236" spans="22:56"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462"/>
    </row>
    <row r="237" spans="22:56"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462"/>
    </row>
    <row r="238" spans="22:56"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462"/>
    </row>
    <row r="239" spans="22:56"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462"/>
    </row>
    <row r="240" spans="22:56"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462"/>
    </row>
    <row r="241" spans="22:56"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462"/>
    </row>
    <row r="242" spans="22:56"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462"/>
    </row>
    <row r="243" spans="22:56"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462"/>
    </row>
    <row r="244" spans="22:56"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462"/>
    </row>
    <row r="245" spans="22:56"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462"/>
    </row>
    <row r="246" spans="22:56"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462"/>
    </row>
    <row r="247" spans="22:56"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AY247" s="109"/>
      <c r="AZ247" s="109"/>
      <c r="BA247" s="109"/>
      <c r="BB247" s="109"/>
      <c r="BC247" s="109"/>
      <c r="BD247" s="462"/>
    </row>
    <row r="248" spans="22:56"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  <c r="AV248" s="109"/>
      <c r="AW248" s="109"/>
      <c r="AX248" s="109"/>
      <c r="AY248" s="109"/>
      <c r="AZ248" s="109"/>
      <c r="BA248" s="109"/>
      <c r="BB248" s="109"/>
      <c r="BC248" s="109"/>
      <c r="BD248" s="462"/>
    </row>
    <row r="249" spans="22:56"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462"/>
    </row>
    <row r="250" spans="22:56"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462"/>
    </row>
    <row r="251" spans="22:56"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462"/>
    </row>
    <row r="252" spans="22:56"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462"/>
    </row>
    <row r="253" spans="22:56"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462"/>
    </row>
    <row r="254" spans="22:56"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462"/>
    </row>
    <row r="255" spans="22:56"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462"/>
    </row>
    <row r="256" spans="22:56"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  <c r="AV256" s="109"/>
      <c r="AW256" s="109"/>
      <c r="AX256" s="109"/>
      <c r="AY256" s="109"/>
      <c r="AZ256" s="109"/>
      <c r="BA256" s="109"/>
      <c r="BB256" s="109"/>
      <c r="BC256" s="109"/>
      <c r="BD256" s="462"/>
    </row>
    <row r="257" spans="22:56"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  <c r="AV257" s="109"/>
      <c r="AW257" s="109"/>
      <c r="AX257" s="109"/>
      <c r="AY257" s="109"/>
      <c r="AZ257" s="109"/>
      <c r="BA257" s="109"/>
      <c r="BB257" s="109"/>
      <c r="BC257" s="109"/>
      <c r="BD257" s="462"/>
    </row>
    <row r="258" spans="22:56"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  <c r="AV258" s="109"/>
      <c r="AW258" s="109"/>
      <c r="AX258" s="109"/>
      <c r="AY258" s="109"/>
      <c r="AZ258" s="109"/>
      <c r="BA258" s="109"/>
      <c r="BB258" s="109"/>
      <c r="BC258" s="109"/>
      <c r="BD258" s="462"/>
    </row>
    <row r="259" spans="22:56"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  <c r="AV259" s="109"/>
      <c r="AW259" s="109"/>
      <c r="AX259" s="109"/>
      <c r="AY259" s="109"/>
      <c r="AZ259" s="109"/>
      <c r="BA259" s="109"/>
      <c r="BB259" s="109"/>
      <c r="BC259" s="109"/>
      <c r="BD259" s="462"/>
    </row>
    <row r="260" spans="22:56"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462"/>
    </row>
    <row r="261" spans="22:56"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462"/>
    </row>
    <row r="262" spans="22:56"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462"/>
    </row>
    <row r="263" spans="22:56"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462"/>
    </row>
    <row r="264" spans="22:56"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  <c r="AV264" s="109"/>
      <c r="AW264" s="109"/>
      <c r="AX264" s="109"/>
      <c r="AY264" s="109"/>
      <c r="AZ264" s="109"/>
      <c r="BA264" s="109"/>
      <c r="BB264" s="109"/>
      <c r="BC264" s="109"/>
      <c r="BD264" s="462"/>
    </row>
    <row r="265" spans="22:56"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  <c r="AV265" s="109"/>
      <c r="AW265" s="109"/>
      <c r="AX265" s="109"/>
      <c r="AY265" s="109"/>
      <c r="AZ265" s="109"/>
      <c r="BA265" s="109"/>
      <c r="BB265" s="109"/>
      <c r="BC265" s="109"/>
      <c r="BD265" s="462"/>
    </row>
    <row r="266" spans="22:56"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  <c r="AV266" s="109"/>
      <c r="AW266" s="109"/>
      <c r="AX266" s="109"/>
      <c r="AY266" s="109"/>
      <c r="AZ266" s="109"/>
      <c r="BA266" s="109"/>
      <c r="BB266" s="109"/>
      <c r="BC266" s="109"/>
      <c r="BD266" s="462"/>
    </row>
    <row r="267" spans="22:56"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462"/>
    </row>
    <row r="268" spans="22:56"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462"/>
    </row>
    <row r="269" spans="22:56"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  <c r="BB269" s="109"/>
      <c r="BC269" s="109"/>
      <c r="BD269" s="462"/>
    </row>
    <row r="270" spans="22:56"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462"/>
    </row>
    <row r="271" spans="22:56"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  <c r="AV271" s="109"/>
      <c r="AW271" s="109"/>
      <c r="AX271" s="109"/>
      <c r="AY271" s="109"/>
      <c r="AZ271" s="109"/>
      <c r="BA271" s="109"/>
      <c r="BB271" s="109"/>
      <c r="BC271" s="109"/>
      <c r="BD271" s="462"/>
    </row>
    <row r="272" spans="22:56"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  <c r="AV272" s="109"/>
      <c r="AW272" s="109"/>
      <c r="AX272" s="109"/>
      <c r="AY272" s="109"/>
      <c r="AZ272" s="109"/>
      <c r="BA272" s="109"/>
      <c r="BB272" s="109"/>
      <c r="BC272" s="109"/>
      <c r="BD272" s="462"/>
    </row>
    <row r="273" spans="22:56"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  <c r="AV273" s="109"/>
      <c r="AW273" s="109"/>
      <c r="AX273" s="109"/>
      <c r="AY273" s="109"/>
      <c r="AZ273" s="109"/>
      <c r="BA273" s="109"/>
      <c r="BB273" s="109"/>
      <c r="BC273" s="109"/>
      <c r="BD273" s="462"/>
    </row>
    <row r="274" spans="22:56"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462"/>
    </row>
    <row r="275" spans="22:56"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  <c r="AV275" s="109"/>
      <c r="AW275" s="109"/>
      <c r="AX275" s="109"/>
      <c r="AY275" s="109"/>
      <c r="AZ275" s="109"/>
      <c r="BA275" s="109"/>
      <c r="BB275" s="109"/>
      <c r="BC275" s="109"/>
      <c r="BD275" s="462"/>
    </row>
    <row r="276" spans="22:56"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09"/>
      <c r="BD276" s="462"/>
    </row>
    <row r="277" spans="22:56"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09"/>
      <c r="BD277" s="462"/>
    </row>
    <row r="278" spans="22:56"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09"/>
      <c r="BD278" s="462"/>
    </row>
    <row r="279" spans="22:56"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09"/>
      <c r="BD279" s="462"/>
    </row>
    <row r="280" spans="22:56"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09"/>
      <c r="BD280" s="462"/>
    </row>
    <row r="281" spans="22:56"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  <c r="AV281" s="109"/>
      <c r="AW281" s="109"/>
      <c r="AX281" s="109"/>
      <c r="AY281" s="109"/>
      <c r="AZ281" s="109"/>
      <c r="BA281" s="109"/>
      <c r="BB281" s="109"/>
      <c r="BC281" s="109"/>
      <c r="BD281" s="462"/>
    </row>
    <row r="282" spans="22:56"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  <c r="AV282" s="109"/>
      <c r="AW282" s="109"/>
      <c r="AX282" s="109"/>
      <c r="AY282" s="109"/>
      <c r="AZ282" s="109"/>
      <c r="BA282" s="109"/>
      <c r="BB282" s="109"/>
      <c r="BC282" s="109"/>
      <c r="BD282" s="462"/>
    </row>
    <row r="283" spans="22:56"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  <c r="AV283" s="109"/>
      <c r="AW283" s="109"/>
      <c r="AX283" s="109"/>
      <c r="AY283" s="109"/>
      <c r="AZ283" s="109"/>
      <c r="BA283" s="109"/>
      <c r="BB283" s="109"/>
      <c r="BC283" s="109"/>
      <c r="BD283" s="462"/>
    </row>
    <row r="284" spans="22:56"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462"/>
    </row>
    <row r="285" spans="22:56"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462"/>
    </row>
    <row r="286" spans="22:56"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462"/>
    </row>
    <row r="287" spans="22:56"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09"/>
      <c r="AY287" s="109"/>
      <c r="AZ287" s="109"/>
      <c r="BA287" s="109"/>
      <c r="BB287" s="109"/>
      <c r="BC287" s="109"/>
      <c r="BD287" s="462"/>
    </row>
    <row r="288" spans="22:56"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  <c r="AV288" s="109"/>
      <c r="AW288" s="109"/>
      <c r="AX288" s="109"/>
      <c r="AY288" s="109"/>
      <c r="AZ288" s="109"/>
      <c r="BA288" s="109"/>
      <c r="BB288" s="109"/>
      <c r="BC288" s="109"/>
      <c r="BD288" s="462"/>
    </row>
    <row r="289" spans="22:56"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109"/>
      <c r="BB289" s="109"/>
      <c r="BC289" s="109"/>
      <c r="BD289" s="462"/>
    </row>
    <row r="290" spans="22:56"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  <c r="AV290" s="109"/>
      <c r="AW290" s="109"/>
      <c r="AX290" s="109"/>
      <c r="AY290" s="109"/>
      <c r="AZ290" s="109"/>
      <c r="BA290" s="109"/>
      <c r="BB290" s="109"/>
      <c r="BC290" s="109"/>
      <c r="BD290" s="462"/>
    </row>
    <row r="291" spans="22:56"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462"/>
    </row>
    <row r="292" spans="22:56"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462"/>
    </row>
    <row r="293" spans="22:56"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09"/>
      <c r="AY293" s="109"/>
      <c r="AZ293" s="109"/>
      <c r="BA293" s="109"/>
      <c r="BB293" s="109"/>
      <c r="BC293" s="109"/>
      <c r="BD293" s="462"/>
    </row>
    <row r="294" spans="22:56"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  <c r="AV294" s="109"/>
      <c r="AW294" s="109"/>
      <c r="AX294" s="109"/>
      <c r="AY294" s="109"/>
      <c r="AZ294" s="109"/>
      <c r="BA294" s="109"/>
      <c r="BB294" s="109"/>
      <c r="BC294" s="109"/>
      <c r="BD294" s="462"/>
    </row>
    <row r="295" spans="22:56"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  <c r="AV295" s="109"/>
      <c r="AW295" s="109"/>
      <c r="AX295" s="109"/>
      <c r="AY295" s="109"/>
      <c r="AZ295" s="109"/>
      <c r="BA295" s="109"/>
      <c r="BB295" s="109"/>
      <c r="BC295" s="109"/>
      <c r="BD295" s="462"/>
    </row>
    <row r="296" spans="22:56"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9"/>
      <c r="AZ296" s="109"/>
      <c r="BA296" s="109"/>
      <c r="BB296" s="109"/>
      <c r="BC296" s="109"/>
      <c r="BD296" s="462"/>
    </row>
    <row r="297" spans="22:56"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462"/>
    </row>
    <row r="298" spans="22:56"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  <c r="AV298" s="109"/>
      <c r="AW298" s="109"/>
      <c r="AX298" s="109"/>
      <c r="AY298" s="109"/>
      <c r="AZ298" s="109"/>
      <c r="BA298" s="109"/>
      <c r="BB298" s="109"/>
      <c r="BC298" s="109"/>
      <c r="BD298" s="462"/>
    </row>
    <row r="299" spans="22:56"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  <c r="AV299" s="109"/>
      <c r="AW299" s="109"/>
      <c r="AX299" s="109"/>
      <c r="AY299" s="109"/>
      <c r="AZ299" s="109"/>
      <c r="BA299" s="109"/>
      <c r="BB299" s="109"/>
      <c r="BC299" s="109"/>
      <c r="BD299" s="462"/>
    </row>
    <row r="300" spans="22:56"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  <c r="AV300" s="109"/>
      <c r="AW300" s="109"/>
      <c r="AX300" s="109"/>
      <c r="AY300" s="109"/>
      <c r="AZ300" s="109"/>
      <c r="BA300" s="109"/>
      <c r="BB300" s="109"/>
      <c r="BC300" s="109"/>
      <c r="BD300" s="462"/>
    </row>
    <row r="301" spans="22:56"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  <c r="AV301" s="109"/>
      <c r="AW301" s="109"/>
      <c r="AX301" s="109"/>
      <c r="AY301" s="109"/>
      <c r="AZ301" s="109"/>
      <c r="BA301" s="109"/>
      <c r="BB301" s="109"/>
      <c r="BC301" s="109"/>
      <c r="BD301" s="462"/>
    </row>
    <row r="302" spans="22:56"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  <c r="AV302" s="109"/>
      <c r="AW302" s="109"/>
      <c r="AX302" s="109"/>
      <c r="AY302" s="109"/>
      <c r="AZ302" s="109"/>
      <c r="BA302" s="109"/>
      <c r="BB302" s="109"/>
      <c r="BC302" s="109"/>
      <c r="BD302" s="462"/>
    </row>
    <row r="303" spans="22:56"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  <c r="AV303" s="109"/>
      <c r="AW303" s="109"/>
      <c r="AX303" s="109"/>
      <c r="AY303" s="109"/>
      <c r="AZ303" s="109"/>
      <c r="BA303" s="109"/>
      <c r="BB303" s="109"/>
      <c r="BC303" s="109"/>
      <c r="BD303" s="462"/>
    </row>
    <row r="304" spans="22:56"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  <c r="AV304" s="109"/>
      <c r="AW304" s="109"/>
      <c r="AX304" s="109"/>
      <c r="AY304" s="109"/>
      <c r="AZ304" s="109"/>
      <c r="BA304" s="109"/>
      <c r="BB304" s="109"/>
      <c r="BC304" s="109"/>
      <c r="BD304" s="462"/>
    </row>
    <row r="305" spans="22:56"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462"/>
    </row>
    <row r="306" spans="22:56"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  <c r="AV306" s="109"/>
      <c r="AW306" s="109"/>
      <c r="AX306" s="109"/>
      <c r="AY306" s="109"/>
      <c r="AZ306" s="109"/>
      <c r="BA306" s="109"/>
      <c r="BB306" s="109"/>
      <c r="BC306" s="109"/>
      <c r="BD306" s="462"/>
    </row>
    <row r="307" spans="22:56"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  <c r="AV307" s="109"/>
      <c r="AW307" s="109"/>
      <c r="AX307" s="109"/>
      <c r="AY307" s="109"/>
      <c r="AZ307" s="109"/>
      <c r="BA307" s="109"/>
      <c r="BB307" s="109"/>
      <c r="BC307" s="109"/>
      <c r="BD307" s="462"/>
    </row>
    <row r="308" spans="22:56"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  <c r="AV308" s="109"/>
      <c r="AW308" s="109"/>
      <c r="AX308" s="109"/>
      <c r="AY308" s="109"/>
      <c r="AZ308" s="109"/>
      <c r="BA308" s="109"/>
      <c r="BB308" s="109"/>
      <c r="BC308" s="109"/>
      <c r="BD308" s="462"/>
    </row>
    <row r="309" spans="22:56"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  <c r="AV309" s="109"/>
      <c r="AW309" s="109"/>
      <c r="AX309" s="109"/>
      <c r="AY309" s="109"/>
      <c r="AZ309" s="109"/>
      <c r="BA309" s="109"/>
      <c r="BB309" s="109"/>
      <c r="BC309" s="109"/>
      <c r="BD309" s="462"/>
    </row>
    <row r="310" spans="22:56"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  <c r="AV310" s="109"/>
      <c r="AW310" s="109"/>
      <c r="AX310" s="109"/>
      <c r="AY310" s="109"/>
      <c r="AZ310" s="109"/>
      <c r="BA310" s="109"/>
      <c r="BB310" s="109"/>
      <c r="BC310" s="109"/>
      <c r="BD310" s="462"/>
    </row>
    <row r="311" spans="22:56"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  <c r="AV311" s="109"/>
      <c r="AW311" s="109"/>
      <c r="AX311" s="109"/>
      <c r="AY311" s="109"/>
      <c r="AZ311" s="109"/>
      <c r="BA311" s="109"/>
      <c r="BB311" s="109"/>
      <c r="BC311" s="109"/>
      <c r="BD311" s="462"/>
    </row>
    <row r="312" spans="22:56"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  <c r="AV312" s="109"/>
      <c r="AW312" s="109"/>
      <c r="AX312" s="109"/>
      <c r="AY312" s="109"/>
      <c r="AZ312" s="109"/>
      <c r="BA312" s="109"/>
      <c r="BB312" s="109"/>
      <c r="BC312" s="109"/>
      <c r="BD312" s="462"/>
    </row>
    <row r="313" spans="22:56"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  <c r="AV313" s="109"/>
      <c r="AW313" s="109"/>
      <c r="AX313" s="109"/>
      <c r="AY313" s="109"/>
      <c r="AZ313" s="109"/>
      <c r="BA313" s="109"/>
      <c r="BB313" s="109"/>
      <c r="BC313" s="109"/>
      <c r="BD313" s="462"/>
    </row>
    <row r="314" spans="22:56"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  <c r="AV314" s="109"/>
      <c r="AW314" s="109"/>
      <c r="AX314" s="109"/>
      <c r="AY314" s="109"/>
      <c r="AZ314" s="109"/>
      <c r="BA314" s="109"/>
      <c r="BB314" s="109"/>
      <c r="BC314" s="109"/>
      <c r="BD314" s="462"/>
    </row>
    <row r="315" spans="22:56"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462"/>
    </row>
    <row r="316" spans="22:56"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462"/>
    </row>
    <row r="317" spans="22:56"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462"/>
    </row>
    <row r="318" spans="22:56"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  <c r="AV318" s="109"/>
      <c r="AW318" s="109"/>
      <c r="AX318" s="109"/>
      <c r="AY318" s="109"/>
      <c r="AZ318" s="109"/>
      <c r="BA318" s="109"/>
      <c r="BB318" s="109"/>
      <c r="BC318" s="109"/>
      <c r="BD318" s="462"/>
    </row>
    <row r="319" spans="22:56"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  <c r="AV319" s="109"/>
      <c r="AW319" s="109"/>
      <c r="AX319" s="109"/>
      <c r="AY319" s="109"/>
      <c r="AZ319" s="109"/>
      <c r="BA319" s="109"/>
      <c r="BB319" s="109"/>
      <c r="BC319" s="109"/>
      <c r="BD319" s="462"/>
    </row>
    <row r="320" spans="22:56"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  <c r="AV320" s="109"/>
      <c r="AW320" s="109"/>
      <c r="AX320" s="109"/>
      <c r="AY320" s="109"/>
      <c r="AZ320" s="109"/>
      <c r="BA320" s="109"/>
      <c r="BB320" s="109"/>
      <c r="BC320" s="109"/>
      <c r="BD320" s="462"/>
    </row>
    <row r="321" spans="22:56"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  <c r="AV321" s="109"/>
      <c r="AW321" s="109"/>
      <c r="AX321" s="109"/>
      <c r="AY321" s="109"/>
      <c r="AZ321" s="109"/>
      <c r="BA321" s="109"/>
      <c r="BB321" s="109"/>
      <c r="BC321" s="109"/>
      <c r="BD321" s="462"/>
    </row>
    <row r="322" spans="22:56"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462"/>
    </row>
    <row r="323" spans="22:56"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462"/>
    </row>
    <row r="324" spans="22:56"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  <c r="AV324" s="109"/>
      <c r="AW324" s="109"/>
      <c r="AX324" s="109"/>
      <c r="AY324" s="109"/>
      <c r="AZ324" s="109"/>
      <c r="BA324" s="109"/>
      <c r="BB324" s="109"/>
      <c r="BC324" s="109"/>
      <c r="BD324" s="462"/>
    </row>
    <row r="325" spans="22:56"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  <c r="AV325" s="109"/>
      <c r="AW325" s="109"/>
      <c r="AX325" s="109"/>
      <c r="AY325" s="109"/>
      <c r="AZ325" s="109"/>
      <c r="BA325" s="109"/>
      <c r="BB325" s="109"/>
      <c r="BC325" s="109"/>
      <c r="BD325" s="462"/>
    </row>
    <row r="326" spans="22:56"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109"/>
      <c r="BB326" s="109"/>
      <c r="BC326" s="109"/>
      <c r="BD326" s="462"/>
    </row>
    <row r="327" spans="22:56"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  <c r="AV327" s="109"/>
      <c r="AW327" s="109"/>
      <c r="AX327" s="109"/>
      <c r="AY327" s="109"/>
      <c r="AZ327" s="109"/>
      <c r="BA327" s="109"/>
      <c r="BB327" s="109"/>
      <c r="BC327" s="109"/>
      <c r="BD327" s="462"/>
    </row>
    <row r="328" spans="22:56"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  <c r="AV328" s="109"/>
      <c r="AW328" s="109"/>
      <c r="AX328" s="109"/>
      <c r="AY328" s="109"/>
      <c r="AZ328" s="109"/>
      <c r="BA328" s="109"/>
      <c r="BB328" s="109"/>
      <c r="BC328" s="109"/>
      <c r="BD328" s="462"/>
    </row>
    <row r="329" spans="22:56"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  <c r="AV329" s="109"/>
      <c r="AW329" s="109"/>
      <c r="AX329" s="109"/>
      <c r="AY329" s="109"/>
      <c r="AZ329" s="109"/>
      <c r="BA329" s="109"/>
      <c r="BB329" s="109"/>
      <c r="BC329" s="109"/>
      <c r="BD329" s="462"/>
    </row>
    <row r="330" spans="22:56"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AY330" s="109"/>
      <c r="AZ330" s="109"/>
      <c r="BA330" s="109"/>
      <c r="BB330" s="109"/>
      <c r="BC330" s="109"/>
      <c r="BD330" s="462"/>
    </row>
    <row r="331" spans="22:56"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  <c r="AV331" s="109"/>
      <c r="AW331" s="109"/>
      <c r="AX331" s="109"/>
      <c r="AY331" s="109"/>
      <c r="AZ331" s="109"/>
      <c r="BA331" s="109"/>
      <c r="BB331" s="109"/>
      <c r="BC331" s="109"/>
      <c r="BD331" s="462"/>
    </row>
    <row r="332" spans="22:56"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  <c r="AV332" s="109"/>
      <c r="AW332" s="109"/>
      <c r="AX332" s="109"/>
      <c r="AY332" s="109"/>
      <c r="AZ332" s="109"/>
      <c r="BA332" s="109"/>
      <c r="BB332" s="109"/>
      <c r="BC332" s="109"/>
      <c r="BD332" s="462"/>
    </row>
    <row r="333" spans="22:56"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  <c r="AV333" s="109"/>
      <c r="AW333" s="109"/>
      <c r="AX333" s="109"/>
      <c r="AY333" s="109"/>
      <c r="AZ333" s="109"/>
      <c r="BA333" s="109"/>
      <c r="BB333" s="109"/>
      <c r="BC333" s="109"/>
      <c r="BD333" s="462"/>
    </row>
    <row r="334" spans="22:56"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AY334" s="109"/>
      <c r="AZ334" s="109"/>
      <c r="BA334" s="109"/>
      <c r="BB334" s="109"/>
      <c r="BC334" s="109"/>
      <c r="BD334" s="462"/>
    </row>
    <row r="335" spans="22:56"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AY335" s="109"/>
      <c r="AZ335" s="109"/>
      <c r="BA335" s="109"/>
      <c r="BB335" s="109"/>
      <c r="BC335" s="109"/>
      <c r="BD335" s="462"/>
    </row>
    <row r="336" spans="22:56"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  <c r="AV336" s="109"/>
      <c r="AW336" s="109"/>
      <c r="AX336" s="109"/>
      <c r="AY336" s="109"/>
      <c r="AZ336" s="109"/>
      <c r="BA336" s="109"/>
      <c r="BB336" s="109"/>
      <c r="BC336" s="109"/>
      <c r="BD336" s="462"/>
    </row>
    <row r="337" spans="22:56"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  <c r="AV337" s="109"/>
      <c r="AW337" s="109"/>
      <c r="AX337" s="109"/>
      <c r="AY337" s="109"/>
      <c r="AZ337" s="109"/>
      <c r="BA337" s="109"/>
      <c r="BB337" s="109"/>
      <c r="BC337" s="109"/>
      <c r="BD337" s="462"/>
    </row>
    <row r="338" spans="22:56"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  <c r="AV338" s="109"/>
      <c r="AW338" s="109"/>
      <c r="AX338" s="109"/>
      <c r="AY338" s="109"/>
      <c r="AZ338" s="109"/>
      <c r="BA338" s="109"/>
      <c r="BB338" s="109"/>
      <c r="BC338" s="109"/>
      <c r="BD338" s="462"/>
    </row>
    <row r="339" spans="22:56"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  <c r="AV339" s="109"/>
      <c r="AW339" s="109"/>
      <c r="AX339" s="109"/>
      <c r="AY339" s="109"/>
      <c r="AZ339" s="109"/>
      <c r="BA339" s="109"/>
      <c r="BB339" s="109"/>
      <c r="BC339" s="109"/>
      <c r="BD339" s="462"/>
    </row>
    <row r="340" spans="22:56"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  <c r="AV340" s="109"/>
      <c r="AW340" s="109"/>
      <c r="AX340" s="109"/>
      <c r="AY340" s="109"/>
      <c r="AZ340" s="109"/>
      <c r="BA340" s="109"/>
      <c r="BB340" s="109"/>
      <c r="BC340" s="109"/>
      <c r="BD340" s="462"/>
    </row>
    <row r="341" spans="22:56"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  <c r="AV341" s="109"/>
      <c r="AW341" s="109"/>
      <c r="AX341" s="109"/>
      <c r="AY341" s="109"/>
      <c r="AZ341" s="109"/>
      <c r="BA341" s="109"/>
      <c r="BB341" s="109"/>
      <c r="BC341" s="109"/>
      <c r="BD341" s="462"/>
    </row>
    <row r="342" spans="22:56"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  <c r="AV342" s="109"/>
      <c r="AW342" s="109"/>
      <c r="AX342" s="109"/>
      <c r="AY342" s="109"/>
      <c r="AZ342" s="109"/>
      <c r="BA342" s="109"/>
      <c r="BB342" s="109"/>
      <c r="BC342" s="109"/>
      <c r="BD342" s="462"/>
    </row>
    <row r="343" spans="22:56"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  <c r="AV343" s="109"/>
      <c r="AW343" s="109"/>
      <c r="AX343" s="109"/>
      <c r="AY343" s="109"/>
      <c r="AZ343" s="109"/>
      <c r="BA343" s="109"/>
      <c r="BB343" s="109"/>
      <c r="BC343" s="109"/>
      <c r="BD343" s="462"/>
    </row>
    <row r="344" spans="22:56"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462"/>
    </row>
    <row r="345" spans="22:56"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  <c r="AV345" s="109"/>
      <c r="AW345" s="109"/>
      <c r="AX345" s="109"/>
      <c r="AY345" s="109"/>
      <c r="AZ345" s="109"/>
      <c r="BA345" s="109"/>
      <c r="BB345" s="109"/>
      <c r="BC345" s="109"/>
      <c r="BD345" s="462"/>
    </row>
    <row r="346" spans="22:56"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462"/>
    </row>
    <row r="347" spans="22:56"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462"/>
    </row>
    <row r="348" spans="22:56"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462"/>
    </row>
    <row r="349" spans="22:56"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AY349" s="109"/>
      <c r="AZ349" s="109"/>
      <c r="BA349" s="109"/>
      <c r="BB349" s="109"/>
      <c r="BC349" s="109"/>
      <c r="BD349" s="462"/>
    </row>
    <row r="350" spans="22:56"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AY350" s="109"/>
      <c r="AZ350" s="109"/>
      <c r="BA350" s="109"/>
      <c r="BB350" s="109"/>
      <c r="BC350" s="109"/>
      <c r="BD350" s="462"/>
    </row>
    <row r="351" spans="22:56"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AY351" s="109"/>
      <c r="AZ351" s="109"/>
      <c r="BA351" s="109"/>
      <c r="BB351" s="109"/>
      <c r="BC351" s="109"/>
      <c r="BD351" s="462"/>
    </row>
    <row r="352" spans="22:56"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  <c r="AV352" s="109"/>
      <c r="AW352" s="109"/>
      <c r="AX352" s="109"/>
      <c r="AY352" s="109"/>
      <c r="AZ352" s="109"/>
      <c r="BA352" s="109"/>
      <c r="BB352" s="109"/>
      <c r="BC352" s="109"/>
      <c r="BD352" s="462"/>
    </row>
    <row r="353" spans="22:56"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462"/>
    </row>
    <row r="354" spans="22:56"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462"/>
    </row>
    <row r="355" spans="22:56"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462"/>
    </row>
    <row r="356" spans="22:56"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  <c r="AV356" s="109"/>
      <c r="AW356" s="109"/>
      <c r="AX356" s="109"/>
      <c r="AY356" s="109"/>
      <c r="AZ356" s="109"/>
      <c r="BA356" s="109"/>
      <c r="BB356" s="109"/>
      <c r="BC356" s="109"/>
      <c r="BD356" s="462"/>
    </row>
    <row r="357" spans="22:56"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  <c r="AV357" s="109"/>
      <c r="AW357" s="109"/>
      <c r="AX357" s="109"/>
      <c r="AY357" s="109"/>
      <c r="AZ357" s="109"/>
      <c r="BA357" s="109"/>
      <c r="BB357" s="109"/>
      <c r="BC357" s="109"/>
      <c r="BD357" s="462"/>
    </row>
    <row r="358" spans="22:56"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  <c r="AV358" s="109"/>
      <c r="AW358" s="109"/>
      <c r="AX358" s="109"/>
      <c r="AY358" s="109"/>
      <c r="AZ358" s="109"/>
      <c r="BA358" s="109"/>
      <c r="BB358" s="109"/>
      <c r="BC358" s="109"/>
      <c r="BD358" s="462"/>
    </row>
    <row r="359" spans="22:56"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  <c r="AV359" s="109"/>
      <c r="AW359" s="109"/>
      <c r="AX359" s="109"/>
      <c r="AY359" s="109"/>
      <c r="AZ359" s="109"/>
      <c r="BA359" s="109"/>
      <c r="BB359" s="109"/>
      <c r="BC359" s="109"/>
      <c r="BD359" s="462"/>
    </row>
    <row r="360" spans="22:56"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  <c r="AV360" s="109"/>
      <c r="AW360" s="109"/>
      <c r="AX360" s="109"/>
      <c r="AY360" s="109"/>
      <c r="AZ360" s="109"/>
      <c r="BA360" s="109"/>
      <c r="BB360" s="109"/>
      <c r="BC360" s="109"/>
      <c r="BD360" s="462"/>
    </row>
    <row r="361" spans="22:56"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  <c r="AV361" s="109"/>
      <c r="AW361" s="109"/>
      <c r="AX361" s="109"/>
      <c r="AY361" s="109"/>
      <c r="AZ361" s="109"/>
      <c r="BA361" s="109"/>
      <c r="BB361" s="109"/>
      <c r="BC361" s="109"/>
      <c r="BD361" s="462"/>
    </row>
    <row r="362" spans="22:56"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  <c r="AV362" s="109"/>
      <c r="AW362" s="109"/>
      <c r="AX362" s="109"/>
      <c r="AY362" s="109"/>
      <c r="AZ362" s="109"/>
      <c r="BA362" s="109"/>
      <c r="BB362" s="109"/>
      <c r="BC362" s="109"/>
      <c r="BD362" s="462"/>
    </row>
    <row r="363" spans="22:56"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  <c r="AV363" s="109"/>
      <c r="AW363" s="109"/>
      <c r="AX363" s="109"/>
      <c r="AY363" s="109"/>
      <c r="AZ363" s="109"/>
      <c r="BA363" s="109"/>
      <c r="BB363" s="109"/>
      <c r="BC363" s="109"/>
      <c r="BD363" s="462"/>
    </row>
    <row r="364" spans="22:56"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  <c r="AV364" s="109"/>
      <c r="AW364" s="109"/>
      <c r="AX364" s="109"/>
      <c r="AY364" s="109"/>
      <c r="AZ364" s="109"/>
      <c r="BA364" s="109"/>
      <c r="BB364" s="109"/>
      <c r="BC364" s="109"/>
      <c r="BD364" s="462"/>
    </row>
    <row r="365" spans="22:56"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  <c r="AV365" s="109"/>
      <c r="AW365" s="109"/>
      <c r="AX365" s="109"/>
      <c r="AY365" s="109"/>
      <c r="AZ365" s="109"/>
      <c r="BA365" s="109"/>
      <c r="BB365" s="109"/>
      <c r="BC365" s="109"/>
      <c r="BD365" s="462"/>
    </row>
    <row r="366" spans="22:56"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  <c r="AV366" s="109"/>
      <c r="AW366" s="109"/>
      <c r="AX366" s="109"/>
      <c r="AY366" s="109"/>
      <c r="AZ366" s="109"/>
      <c r="BA366" s="109"/>
      <c r="BB366" s="109"/>
      <c r="BC366" s="109"/>
      <c r="BD366" s="462"/>
    </row>
    <row r="367" spans="22:56"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  <c r="AV367" s="109"/>
      <c r="AW367" s="109"/>
      <c r="AX367" s="109"/>
      <c r="AY367" s="109"/>
      <c r="AZ367" s="109"/>
      <c r="BA367" s="109"/>
      <c r="BB367" s="109"/>
      <c r="BC367" s="109"/>
      <c r="BD367" s="462"/>
    </row>
    <row r="368" spans="22:56"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  <c r="AV368" s="109"/>
      <c r="AW368" s="109"/>
      <c r="AX368" s="109"/>
      <c r="AY368" s="109"/>
      <c r="AZ368" s="109"/>
      <c r="BA368" s="109"/>
      <c r="BB368" s="109"/>
      <c r="BC368" s="109"/>
      <c r="BD368" s="462"/>
    </row>
    <row r="369" spans="22:56"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  <c r="AV369" s="109"/>
      <c r="AW369" s="109"/>
      <c r="AX369" s="109"/>
      <c r="AY369" s="109"/>
      <c r="AZ369" s="109"/>
      <c r="BA369" s="109"/>
      <c r="BB369" s="109"/>
      <c r="BC369" s="109"/>
      <c r="BD369" s="462"/>
    </row>
    <row r="370" spans="22:56"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  <c r="AV370" s="109"/>
      <c r="AW370" s="109"/>
      <c r="AX370" s="109"/>
      <c r="AY370" s="109"/>
      <c r="AZ370" s="109"/>
      <c r="BA370" s="109"/>
      <c r="BB370" s="109"/>
      <c r="BC370" s="109"/>
      <c r="BD370" s="462"/>
    </row>
    <row r="371" spans="22:56"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  <c r="AV371" s="109"/>
      <c r="AW371" s="109"/>
      <c r="AX371" s="109"/>
      <c r="AY371" s="109"/>
      <c r="AZ371" s="109"/>
      <c r="BA371" s="109"/>
      <c r="BB371" s="109"/>
      <c r="BC371" s="109"/>
      <c r="BD371" s="462"/>
    </row>
    <row r="372" spans="22:56"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  <c r="AV372" s="109"/>
      <c r="AW372" s="109"/>
      <c r="AX372" s="109"/>
      <c r="AY372" s="109"/>
      <c r="AZ372" s="109"/>
      <c r="BA372" s="109"/>
      <c r="BB372" s="109"/>
      <c r="BC372" s="109"/>
      <c r="BD372" s="462"/>
    </row>
    <row r="373" spans="22:56"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  <c r="AV373" s="109"/>
      <c r="AW373" s="109"/>
      <c r="AX373" s="109"/>
      <c r="AY373" s="109"/>
      <c r="AZ373" s="109"/>
      <c r="BA373" s="109"/>
      <c r="BB373" s="109"/>
      <c r="BC373" s="109"/>
      <c r="BD373" s="462"/>
    </row>
    <row r="374" spans="22:56"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  <c r="AV374" s="109"/>
      <c r="AW374" s="109"/>
      <c r="AX374" s="109"/>
      <c r="AY374" s="109"/>
      <c r="AZ374" s="109"/>
      <c r="BA374" s="109"/>
      <c r="BB374" s="109"/>
      <c r="BC374" s="109"/>
      <c r="BD374" s="462"/>
    </row>
    <row r="375" spans="22:56"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  <c r="AV375" s="109"/>
      <c r="AW375" s="109"/>
      <c r="AX375" s="109"/>
      <c r="AY375" s="109"/>
      <c r="AZ375" s="109"/>
      <c r="BA375" s="109"/>
      <c r="BB375" s="109"/>
      <c r="BC375" s="109"/>
      <c r="BD375" s="462"/>
    </row>
    <row r="376" spans="22:56"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  <c r="AV376" s="109"/>
      <c r="AW376" s="109"/>
      <c r="AX376" s="109"/>
      <c r="AY376" s="109"/>
      <c r="AZ376" s="109"/>
      <c r="BA376" s="109"/>
      <c r="BB376" s="109"/>
      <c r="BC376" s="109"/>
      <c r="BD376" s="462"/>
    </row>
    <row r="377" spans="22:56"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  <c r="AV377" s="109"/>
      <c r="AW377" s="109"/>
      <c r="AX377" s="109"/>
      <c r="AY377" s="109"/>
      <c r="AZ377" s="109"/>
      <c r="BA377" s="109"/>
      <c r="BB377" s="109"/>
      <c r="BC377" s="109"/>
      <c r="BD377" s="462"/>
    </row>
    <row r="378" spans="22:56"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  <c r="AV378" s="109"/>
      <c r="AW378" s="109"/>
      <c r="AX378" s="109"/>
      <c r="AY378" s="109"/>
      <c r="AZ378" s="109"/>
      <c r="BA378" s="109"/>
      <c r="BB378" s="109"/>
      <c r="BC378" s="109"/>
      <c r="BD378" s="462"/>
    </row>
    <row r="379" spans="22:56"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  <c r="AV379" s="109"/>
      <c r="AW379" s="109"/>
      <c r="AX379" s="109"/>
      <c r="AY379" s="109"/>
      <c r="AZ379" s="109"/>
      <c r="BA379" s="109"/>
      <c r="BB379" s="109"/>
      <c r="BC379" s="109"/>
      <c r="BD379" s="462"/>
    </row>
    <row r="380" spans="22:56"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  <c r="AV380" s="109"/>
      <c r="AW380" s="109"/>
      <c r="AX380" s="109"/>
      <c r="AY380" s="109"/>
      <c r="AZ380" s="109"/>
      <c r="BA380" s="109"/>
      <c r="BB380" s="109"/>
      <c r="BC380" s="109"/>
      <c r="BD380" s="462"/>
    </row>
    <row r="381" spans="22:56"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109"/>
      <c r="BB381" s="109"/>
      <c r="BC381" s="109"/>
      <c r="BD381" s="462"/>
    </row>
    <row r="382" spans="22:56"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  <c r="AV382" s="109"/>
      <c r="AW382" s="109"/>
      <c r="AX382" s="109"/>
      <c r="AY382" s="109"/>
      <c r="AZ382" s="109"/>
      <c r="BA382" s="109"/>
      <c r="BB382" s="109"/>
      <c r="BC382" s="109"/>
      <c r="BD382" s="462"/>
    </row>
  </sheetData>
  <sortState xmlns:xlrd2="http://schemas.microsoft.com/office/spreadsheetml/2017/richdata2" ref="A97:BJ100">
    <sortCondition ref="B97:B100"/>
  </sortState>
  <mergeCells count="95">
    <mergeCell ref="B2:T2"/>
    <mergeCell ref="A3:A4"/>
    <mergeCell ref="B3:B4"/>
    <mergeCell ref="C3:F3"/>
    <mergeCell ref="G3:G5"/>
    <mergeCell ref="H3:H5"/>
    <mergeCell ref="I3:N3"/>
    <mergeCell ref="O3:T3"/>
    <mergeCell ref="G29:G30"/>
    <mergeCell ref="U3:U6"/>
    <mergeCell ref="C4:C5"/>
    <mergeCell ref="D4:D5"/>
    <mergeCell ref="E4:E5"/>
    <mergeCell ref="F4:F5"/>
    <mergeCell ref="I4:K4"/>
    <mergeCell ref="L4:N4"/>
    <mergeCell ref="O4:Q4"/>
    <mergeCell ref="R4:T4"/>
    <mergeCell ref="C6:T6"/>
    <mergeCell ref="A29:B30"/>
    <mergeCell ref="C29:C30"/>
    <mergeCell ref="D29:D30"/>
    <mergeCell ref="E29:E30"/>
    <mergeCell ref="F29:F30"/>
    <mergeCell ref="A50:B51"/>
    <mergeCell ref="C50:C51"/>
    <mergeCell ref="D50:D51"/>
    <mergeCell ref="E50:E51"/>
    <mergeCell ref="F50:F51"/>
    <mergeCell ref="O50:Q50"/>
    <mergeCell ref="R50:T50"/>
    <mergeCell ref="H29:H30"/>
    <mergeCell ref="I29:K29"/>
    <mergeCell ref="L29:N29"/>
    <mergeCell ref="O29:Q29"/>
    <mergeCell ref="R29:T29"/>
    <mergeCell ref="G75:G76"/>
    <mergeCell ref="G50:G51"/>
    <mergeCell ref="H50:H51"/>
    <mergeCell ref="I50:K50"/>
    <mergeCell ref="L50:N50"/>
    <mergeCell ref="A75:B76"/>
    <mergeCell ref="C75:C76"/>
    <mergeCell ref="D75:D76"/>
    <mergeCell ref="E75:E76"/>
    <mergeCell ref="F75:F76"/>
    <mergeCell ref="A105:B106"/>
    <mergeCell ref="C105:C106"/>
    <mergeCell ref="D105:D106"/>
    <mergeCell ref="E105:E106"/>
    <mergeCell ref="F105:F106"/>
    <mergeCell ref="O105:Q105"/>
    <mergeCell ref="R105:T105"/>
    <mergeCell ref="H75:H76"/>
    <mergeCell ref="I75:K75"/>
    <mergeCell ref="L75:N75"/>
    <mergeCell ref="O75:Q75"/>
    <mergeCell ref="R75:T75"/>
    <mergeCell ref="G131:G132"/>
    <mergeCell ref="G105:G106"/>
    <mergeCell ref="H105:H106"/>
    <mergeCell ref="I105:K105"/>
    <mergeCell ref="L105:N105"/>
    <mergeCell ref="A131:B132"/>
    <mergeCell ref="C131:C132"/>
    <mergeCell ref="D131:D132"/>
    <mergeCell ref="E131:E132"/>
    <mergeCell ref="F131:F132"/>
    <mergeCell ref="A156:B157"/>
    <mergeCell ref="C156:C157"/>
    <mergeCell ref="D156:D157"/>
    <mergeCell ref="E156:E157"/>
    <mergeCell ref="F156:F157"/>
    <mergeCell ref="O156:Q156"/>
    <mergeCell ref="R156:T156"/>
    <mergeCell ref="H131:H132"/>
    <mergeCell ref="I131:K131"/>
    <mergeCell ref="L131:N131"/>
    <mergeCell ref="O131:Q131"/>
    <mergeCell ref="R131:T131"/>
    <mergeCell ref="G156:G157"/>
    <mergeCell ref="H156:H157"/>
    <mergeCell ref="I156:K156"/>
    <mergeCell ref="L156:N156"/>
    <mergeCell ref="H183:H184"/>
    <mergeCell ref="I183:K183"/>
    <mergeCell ref="L183:N183"/>
    <mergeCell ref="O183:Q183"/>
    <mergeCell ref="R183:T183"/>
    <mergeCell ref="A183:B184"/>
    <mergeCell ref="C183:C184"/>
    <mergeCell ref="D183:D184"/>
    <mergeCell ref="E183:E184"/>
    <mergeCell ref="F183:F184"/>
    <mergeCell ref="G183:G1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11"/>
  <sheetViews>
    <sheetView topLeftCell="A141" zoomScale="110" zoomScaleNormal="110" workbookViewId="0">
      <selection activeCell="B161" sqref="B161"/>
    </sheetView>
  </sheetViews>
  <sheetFormatPr defaultColWidth="8.25" defaultRowHeight="11.25"/>
  <cols>
    <col min="1" max="1" width="2.75" style="94" customWidth="1"/>
    <col min="2" max="2" width="40" style="94" customWidth="1"/>
    <col min="3" max="7" width="4.25" style="94" customWidth="1"/>
    <col min="8" max="8" width="3.25" style="94" customWidth="1"/>
    <col min="9" max="9" width="4.25" style="94" customWidth="1"/>
    <col min="10" max="10" width="3.75" style="94" customWidth="1"/>
    <col min="11" max="11" width="3.875" style="94" customWidth="1"/>
    <col min="12" max="12" width="3.75" style="94" customWidth="1"/>
    <col min="13" max="13" width="3.625" style="94" customWidth="1"/>
    <col min="14" max="14" width="3.875" style="94" customWidth="1"/>
    <col min="15" max="15" width="4.25" style="94" customWidth="1"/>
    <col min="16" max="16" width="3.75" style="94" customWidth="1"/>
    <col min="17" max="17" width="3.375" style="94" customWidth="1"/>
    <col min="18" max="18" width="4" style="94" customWidth="1"/>
    <col min="19" max="19" width="4.25" style="94" customWidth="1"/>
    <col min="20" max="20" width="3.75" style="94" customWidth="1"/>
    <col min="21" max="21" width="4.25" style="94" customWidth="1"/>
    <col min="22" max="59" width="8.25" style="108"/>
    <col min="60" max="16384" width="8.25" style="94"/>
  </cols>
  <sheetData>
    <row r="1" spans="1:59" ht="12" thickBot="1"/>
    <row r="2" spans="1:59" ht="12" thickBot="1">
      <c r="B2" s="850" t="s">
        <v>187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2"/>
    </row>
    <row r="3" spans="1:59" ht="12" thickBot="1">
      <c r="A3" s="853" t="s">
        <v>0</v>
      </c>
      <c r="B3" s="855" t="s">
        <v>1</v>
      </c>
      <c r="C3" s="857" t="s">
        <v>2</v>
      </c>
      <c r="D3" s="858"/>
      <c r="E3" s="858"/>
      <c r="F3" s="858"/>
      <c r="G3" s="859" t="s">
        <v>3</v>
      </c>
      <c r="H3" s="862" t="s">
        <v>4</v>
      </c>
      <c r="I3" s="865" t="s">
        <v>185</v>
      </c>
      <c r="J3" s="866"/>
      <c r="K3" s="866"/>
      <c r="L3" s="866"/>
      <c r="M3" s="866"/>
      <c r="N3" s="867"/>
      <c r="O3" s="865" t="s">
        <v>186</v>
      </c>
      <c r="P3" s="866"/>
      <c r="Q3" s="866"/>
      <c r="R3" s="866"/>
      <c r="S3" s="866"/>
      <c r="T3" s="866"/>
      <c r="U3" s="836" t="s">
        <v>5</v>
      </c>
      <c r="V3" s="462"/>
    </row>
    <row r="4" spans="1:59" ht="12" thickBot="1">
      <c r="A4" s="854"/>
      <c r="B4" s="856"/>
      <c r="C4" s="839" t="s">
        <v>6</v>
      </c>
      <c r="D4" s="841" t="s">
        <v>7</v>
      </c>
      <c r="E4" s="841" t="s">
        <v>8</v>
      </c>
      <c r="F4" s="843" t="s">
        <v>9</v>
      </c>
      <c r="G4" s="860"/>
      <c r="H4" s="863"/>
      <c r="I4" s="845" t="s">
        <v>10</v>
      </c>
      <c r="J4" s="846"/>
      <c r="K4" s="846"/>
      <c r="L4" s="845" t="s">
        <v>11</v>
      </c>
      <c r="M4" s="846"/>
      <c r="N4" s="847"/>
      <c r="O4" s="846" t="s">
        <v>12</v>
      </c>
      <c r="P4" s="846"/>
      <c r="Q4" s="846"/>
      <c r="R4" s="845" t="s">
        <v>13</v>
      </c>
      <c r="S4" s="846"/>
      <c r="T4" s="846"/>
      <c r="U4" s="837"/>
      <c r="V4" s="462"/>
    </row>
    <row r="5" spans="1:59" ht="21.75" thickBot="1">
      <c r="A5" s="111"/>
      <c r="B5" s="112"/>
      <c r="C5" s="840"/>
      <c r="D5" s="842"/>
      <c r="E5" s="842"/>
      <c r="F5" s="844"/>
      <c r="G5" s="861"/>
      <c r="H5" s="864"/>
      <c r="I5" s="1" t="s">
        <v>14</v>
      </c>
      <c r="J5" s="1" t="s">
        <v>15</v>
      </c>
      <c r="K5" s="2" t="s">
        <v>4</v>
      </c>
      <c r="L5" s="3" t="s">
        <v>14</v>
      </c>
      <c r="M5" s="1" t="s">
        <v>15</v>
      </c>
      <c r="N5" s="4" t="s">
        <v>4</v>
      </c>
      <c r="O5" s="1" t="s">
        <v>6</v>
      </c>
      <c r="P5" s="1" t="s">
        <v>15</v>
      </c>
      <c r="Q5" s="2" t="s">
        <v>4</v>
      </c>
      <c r="R5" s="3" t="s">
        <v>14</v>
      </c>
      <c r="S5" s="1" t="s">
        <v>15</v>
      </c>
      <c r="T5" s="2" t="s">
        <v>4</v>
      </c>
      <c r="U5" s="837"/>
      <c r="V5" s="462"/>
    </row>
    <row r="6" spans="1:59" ht="12" thickBot="1">
      <c r="A6" s="5" t="s">
        <v>16</v>
      </c>
      <c r="B6" s="6" t="s">
        <v>17</v>
      </c>
      <c r="C6" s="848"/>
      <c r="D6" s="849"/>
      <c r="E6" s="849"/>
      <c r="F6" s="849"/>
      <c r="G6" s="849"/>
      <c r="H6" s="849"/>
      <c r="I6" s="849"/>
      <c r="J6" s="849"/>
      <c r="K6" s="849"/>
      <c r="L6" s="849"/>
      <c r="M6" s="849"/>
      <c r="N6" s="849"/>
      <c r="O6" s="849"/>
      <c r="P6" s="849"/>
      <c r="Q6" s="849"/>
      <c r="R6" s="849"/>
      <c r="S6" s="849"/>
      <c r="T6" s="849"/>
      <c r="U6" s="838"/>
      <c r="V6" s="462"/>
    </row>
    <row r="7" spans="1:59" s="297" customFormat="1" ht="12" thickBot="1">
      <c r="A7" s="512">
        <v>1</v>
      </c>
      <c r="B7" s="513" t="s">
        <v>22</v>
      </c>
      <c r="C7" s="514">
        <v>9</v>
      </c>
      <c r="D7" s="515">
        <v>15</v>
      </c>
      <c r="E7" s="516">
        <v>24</v>
      </c>
      <c r="F7" s="516">
        <v>66</v>
      </c>
      <c r="G7" s="311">
        <v>90</v>
      </c>
      <c r="H7" s="517">
        <v>4</v>
      </c>
      <c r="I7" s="308">
        <v>9</v>
      </c>
      <c r="J7" s="309">
        <v>15</v>
      </c>
      <c r="K7" s="312" t="s">
        <v>24</v>
      </c>
      <c r="L7" s="313"/>
      <c r="M7" s="314"/>
      <c r="N7" s="315"/>
      <c r="O7" s="316"/>
      <c r="P7" s="317"/>
      <c r="Q7" s="318"/>
      <c r="R7" s="319"/>
      <c r="S7" s="317"/>
      <c r="T7" s="318"/>
      <c r="U7" s="512" t="s">
        <v>132</v>
      </c>
      <c r="V7" s="485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</row>
    <row r="8" spans="1:59" s="297" customFormat="1" ht="12" thickBot="1">
      <c r="A8" s="518">
        <v>2</v>
      </c>
      <c r="B8" s="519" t="s">
        <v>23</v>
      </c>
      <c r="C8" s="520">
        <v>12</v>
      </c>
      <c r="D8" s="520">
        <v>6</v>
      </c>
      <c r="E8" s="521">
        <v>18</v>
      </c>
      <c r="F8" s="516">
        <v>57</v>
      </c>
      <c r="G8" s="322">
        <v>75</v>
      </c>
      <c r="H8" s="522">
        <v>4</v>
      </c>
      <c r="I8" s="320">
        <v>12</v>
      </c>
      <c r="J8" s="320">
        <v>6</v>
      </c>
      <c r="K8" s="323">
        <v>4</v>
      </c>
      <c r="L8" s="324"/>
      <c r="M8" s="325"/>
      <c r="N8" s="326"/>
      <c r="O8" s="327"/>
      <c r="P8" s="328"/>
      <c r="Q8" s="329"/>
      <c r="R8" s="330"/>
      <c r="S8" s="328"/>
      <c r="T8" s="329"/>
      <c r="U8" s="518" t="s">
        <v>132</v>
      </c>
      <c r="V8" s="485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</row>
    <row r="9" spans="1:59" s="297" customFormat="1" ht="12" thickBot="1">
      <c r="A9" s="523">
        <v>3</v>
      </c>
      <c r="B9" s="519" t="s">
        <v>25</v>
      </c>
      <c r="C9" s="520">
        <v>6</v>
      </c>
      <c r="D9" s="520">
        <v>12</v>
      </c>
      <c r="E9" s="521">
        <v>18</v>
      </c>
      <c r="F9" s="516">
        <v>52</v>
      </c>
      <c r="G9" s="331">
        <v>70</v>
      </c>
      <c r="H9" s="524">
        <v>4</v>
      </c>
      <c r="I9" s="320">
        <v>6</v>
      </c>
      <c r="J9" s="320">
        <v>12</v>
      </c>
      <c r="K9" s="332" t="s">
        <v>24</v>
      </c>
      <c r="L9" s="324"/>
      <c r="M9" s="325"/>
      <c r="N9" s="333"/>
      <c r="O9" s="316"/>
      <c r="P9" s="317"/>
      <c r="Q9" s="318"/>
      <c r="R9" s="319"/>
      <c r="S9" s="317"/>
      <c r="T9" s="318"/>
      <c r="U9" s="523" t="s">
        <v>133</v>
      </c>
      <c r="V9" s="485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</row>
    <row r="10" spans="1:59" s="297" customFormat="1" ht="12" thickBot="1">
      <c r="A10" s="512">
        <v>4</v>
      </c>
      <c r="B10" s="525" t="s">
        <v>19</v>
      </c>
      <c r="C10" s="520">
        <v>12</v>
      </c>
      <c r="D10" s="520">
        <v>12</v>
      </c>
      <c r="E10" s="516">
        <v>24</v>
      </c>
      <c r="F10" s="516">
        <v>66</v>
      </c>
      <c r="G10" s="334">
        <v>90</v>
      </c>
      <c r="H10" s="526">
        <v>5</v>
      </c>
      <c r="I10" s="320">
        <v>12</v>
      </c>
      <c r="J10" s="320">
        <v>12</v>
      </c>
      <c r="K10" s="332" t="s">
        <v>20</v>
      </c>
      <c r="L10" s="324"/>
      <c r="M10" s="325"/>
      <c r="N10" s="333"/>
      <c r="O10" s="335"/>
      <c r="P10" s="336"/>
      <c r="Q10" s="337"/>
      <c r="R10" s="338"/>
      <c r="S10" s="336"/>
      <c r="T10" s="337"/>
      <c r="U10" s="557" t="s">
        <v>133</v>
      </c>
      <c r="V10" s="485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</row>
    <row r="11" spans="1:59" s="297" customFormat="1" ht="12" thickBot="1">
      <c r="A11" s="512">
        <v>5</v>
      </c>
      <c r="B11" s="519" t="s">
        <v>26</v>
      </c>
      <c r="C11" s="514">
        <v>9</v>
      </c>
      <c r="D11" s="520">
        <v>12</v>
      </c>
      <c r="E11" s="521">
        <v>21</v>
      </c>
      <c r="F11" s="516">
        <v>44</v>
      </c>
      <c r="G11" s="322">
        <v>65</v>
      </c>
      <c r="H11" s="522">
        <v>3</v>
      </c>
      <c r="I11" s="308">
        <v>9</v>
      </c>
      <c r="J11" s="320">
        <v>12</v>
      </c>
      <c r="K11" s="332">
        <v>3</v>
      </c>
      <c r="L11" s="324"/>
      <c r="M11" s="325"/>
      <c r="N11" s="333"/>
      <c r="O11" s="327"/>
      <c r="P11" s="328"/>
      <c r="Q11" s="329"/>
      <c r="R11" s="330"/>
      <c r="S11" s="328"/>
      <c r="T11" s="329"/>
      <c r="U11" s="518" t="s">
        <v>136</v>
      </c>
      <c r="V11" s="485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</row>
    <row r="12" spans="1:59" s="297" customFormat="1" ht="12" thickBot="1">
      <c r="A12" s="518">
        <v>6</v>
      </c>
      <c r="B12" s="527" t="s">
        <v>28</v>
      </c>
      <c r="C12" s="514">
        <v>9</v>
      </c>
      <c r="D12" s="521">
        <v>18</v>
      </c>
      <c r="E12" s="521">
        <v>27</v>
      </c>
      <c r="F12" s="516">
        <v>53</v>
      </c>
      <c r="G12" s="322">
        <v>80</v>
      </c>
      <c r="H12" s="522">
        <v>4</v>
      </c>
      <c r="I12" s="308">
        <v>9</v>
      </c>
      <c r="J12" s="321">
        <v>18</v>
      </c>
      <c r="K12" s="339">
        <v>4</v>
      </c>
      <c r="L12" s="340"/>
      <c r="M12" s="296"/>
      <c r="N12" s="341"/>
      <c r="O12" s="327"/>
      <c r="P12" s="328"/>
      <c r="Q12" s="329"/>
      <c r="R12" s="330"/>
      <c r="S12" s="328"/>
      <c r="T12" s="329"/>
      <c r="U12" s="518" t="s">
        <v>133</v>
      </c>
      <c r="V12" s="485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</row>
    <row r="13" spans="1:59" s="297" customFormat="1" ht="12" thickBot="1">
      <c r="A13" s="523">
        <v>7</v>
      </c>
      <c r="B13" s="525" t="s">
        <v>18</v>
      </c>
      <c r="C13" s="521">
        <v>18</v>
      </c>
      <c r="D13" s="528"/>
      <c r="E13" s="521">
        <v>18</v>
      </c>
      <c r="F13" s="516">
        <v>42</v>
      </c>
      <c r="G13" s="342">
        <v>60</v>
      </c>
      <c r="H13" s="526">
        <v>3</v>
      </c>
      <c r="I13" s="321">
        <v>18</v>
      </c>
      <c r="J13" s="343"/>
      <c r="K13" s="344">
        <v>3</v>
      </c>
      <c r="L13" s="324"/>
      <c r="M13" s="325"/>
      <c r="N13" s="345"/>
      <c r="O13" s="335"/>
      <c r="P13" s="336"/>
      <c r="Q13" s="346"/>
      <c r="R13" s="338"/>
      <c r="S13" s="336"/>
      <c r="T13" s="346"/>
      <c r="U13" s="557" t="s">
        <v>163</v>
      </c>
      <c r="V13" s="485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</row>
    <row r="14" spans="1:59" s="297" customFormat="1" ht="12" thickBot="1">
      <c r="A14" s="512">
        <v>8</v>
      </c>
      <c r="B14" s="519" t="s">
        <v>27</v>
      </c>
      <c r="C14" s="514">
        <v>9</v>
      </c>
      <c r="D14" s="514">
        <v>9</v>
      </c>
      <c r="E14" s="521">
        <v>18</v>
      </c>
      <c r="F14" s="516">
        <v>52</v>
      </c>
      <c r="G14" s="322">
        <v>70</v>
      </c>
      <c r="H14" s="522">
        <v>4</v>
      </c>
      <c r="I14" s="340"/>
      <c r="J14" s="296"/>
      <c r="K14" s="341"/>
      <c r="L14" s="308">
        <v>9</v>
      </c>
      <c r="M14" s="308">
        <v>9</v>
      </c>
      <c r="N14" s="347" t="s">
        <v>24</v>
      </c>
      <c r="O14" s="327"/>
      <c r="P14" s="328"/>
      <c r="Q14" s="329"/>
      <c r="R14" s="330"/>
      <c r="S14" s="328"/>
      <c r="T14" s="329"/>
      <c r="U14" s="518" t="s">
        <v>133</v>
      </c>
      <c r="V14" s="485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</row>
    <row r="15" spans="1:59" s="297" customFormat="1" ht="12" thickBot="1">
      <c r="A15" s="512">
        <v>9</v>
      </c>
      <c r="B15" s="527" t="s">
        <v>29</v>
      </c>
      <c r="C15" s="514">
        <v>9</v>
      </c>
      <c r="D15" s="514">
        <v>9</v>
      </c>
      <c r="E15" s="521">
        <v>18</v>
      </c>
      <c r="F15" s="516">
        <v>32</v>
      </c>
      <c r="G15" s="322">
        <v>50</v>
      </c>
      <c r="H15" s="522">
        <v>3</v>
      </c>
      <c r="I15" s="324"/>
      <c r="J15" s="325"/>
      <c r="K15" s="348"/>
      <c r="L15" s="308">
        <v>9</v>
      </c>
      <c r="M15" s="308">
        <v>9</v>
      </c>
      <c r="N15" s="349" t="s">
        <v>30</v>
      </c>
      <c r="O15" s="327"/>
      <c r="P15" s="328"/>
      <c r="Q15" s="329"/>
      <c r="R15" s="330"/>
      <c r="S15" s="328"/>
      <c r="T15" s="329"/>
      <c r="U15" s="518" t="s">
        <v>133</v>
      </c>
      <c r="V15" s="485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</row>
    <row r="16" spans="1:59" s="297" customFormat="1" ht="12" thickBot="1">
      <c r="A16" s="529">
        <v>10</v>
      </c>
      <c r="B16" s="530" t="s">
        <v>31</v>
      </c>
      <c r="C16" s="531">
        <v>6</v>
      </c>
      <c r="D16" s="531">
        <v>12</v>
      </c>
      <c r="E16" s="532">
        <v>18</v>
      </c>
      <c r="F16" s="533">
        <v>52</v>
      </c>
      <c r="G16" s="398">
        <v>70</v>
      </c>
      <c r="H16" s="534">
        <v>4</v>
      </c>
      <c r="I16" s="350"/>
      <c r="J16" s="350"/>
      <c r="K16" s="351"/>
      <c r="L16" s="320">
        <v>6</v>
      </c>
      <c r="M16" s="320">
        <v>12</v>
      </c>
      <c r="N16" s="352" t="s">
        <v>24</v>
      </c>
      <c r="O16" s="327"/>
      <c r="P16" s="328"/>
      <c r="Q16" s="329"/>
      <c r="R16" s="330"/>
      <c r="S16" s="328"/>
      <c r="T16" s="329"/>
      <c r="U16" s="518" t="s">
        <v>136</v>
      </c>
      <c r="V16" s="485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</row>
    <row r="17" spans="1:59" ht="12" thickBot="1">
      <c r="A17" s="177" t="s">
        <v>32</v>
      </c>
      <c r="B17" s="178" t="s">
        <v>33</v>
      </c>
      <c r="C17" s="178"/>
      <c r="D17" s="178"/>
      <c r="E17" s="178"/>
      <c r="F17" s="285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508"/>
      <c r="V17" s="462"/>
    </row>
    <row r="18" spans="1:59" s="297" customFormat="1" ht="12" thickBot="1">
      <c r="A18" s="535">
        <v>11</v>
      </c>
      <c r="B18" s="536" t="s">
        <v>34</v>
      </c>
      <c r="C18" s="288">
        <v>18</v>
      </c>
      <c r="D18" s="288"/>
      <c r="E18" s="288">
        <v>18</v>
      </c>
      <c r="F18" s="537">
        <v>42</v>
      </c>
      <c r="G18" s="288">
        <v>60</v>
      </c>
      <c r="H18" s="538">
        <v>3</v>
      </c>
      <c r="I18" s="287">
        <v>18</v>
      </c>
      <c r="J18" s="289"/>
      <c r="K18" s="290">
        <v>3</v>
      </c>
      <c r="L18" s="291"/>
      <c r="M18" s="289"/>
      <c r="N18" s="292"/>
      <c r="O18" s="291"/>
      <c r="P18" s="293"/>
      <c r="Q18" s="294"/>
      <c r="R18" s="295"/>
      <c r="S18" s="293"/>
      <c r="T18" s="556"/>
      <c r="U18" s="539" t="s">
        <v>133</v>
      </c>
      <c r="V18" s="485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</row>
    <row r="19" spans="1:59" s="297" customFormat="1">
      <c r="A19" s="539">
        <v>12</v>
      </c>
      <c r="B19" s="536" t="s">
        <v>35</v>
      </c>
      <c r="C19" s="540"/>
      <c r="D19" s="541">
        <v>9</v>
      </c>
      <c r="E19" s="541">
        <v>9</v>
      </c>
      <c r="F19" s="537">
        <v>21</v>
      </c>
      <c r="G19" s="288">
        <v>30</v>
      </c>
      <c r="H19" s="538">
        <v>2</v>
      </c>
      <c r="I19" s="291"/>
      <c r="J19" s="289"/>
      <c r="K19" s="292"/>
      <c r="L19" s="291"/>
      <c r="M19" s="298">
        <v>9</v>
      </c>
      <c r="N19" s="290">
        <v>2</v>
      </c>
      <c r="O19" s="291"/>
      <c r="P19" s="293"/>
      <c r="Q19" s="294"/>
      <c r="R19" s="295"/>
      <c r="S19" s="293"/>
      <c r="T19" s="556"/>
      <c r="U19" s="539"/>
      <c r="V19" s="485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</row>
    <row r="20" spans="1:59" s="297" customFormat="1">
      <c r="A20" s="539">
        <v>13</v>
      </c>
      <c r="B20" s="536" t="s">
        <v>36</v>
      </c>
      <c r="C20" s="542"/>
      <c r="D20" s="543"/>
      <c r="E20" s="544"/>
      <c r="F20" s="288" t="s">
        <v>147</v>
      </c>
      <c r="G20" s="288" t="s">
        <v>147</v>
      </c>
      <c r="H20" s="538">
        <v>10</v>
      </c>
      <c r="I20" s="291"/>
      <c r="J20" s="289"/>
      <c r="K20" s="292"/>
      <c r="L20" s="291"/>
      <c r="M20" s="289"/>
      <c r="N20" s="292"/>
      <c r="O20" s="291"/>
      <c r="P20" s="299" t="s">
        <v>37</v>
      </c>
      <c r="Q20" s="301">
        <v>5</v>
      </c>
      <c r="R20" s="295"/>
      <c r="S20" s="299" t="s">
        <v>37</v>
      </c>
      <c r="T20" s="300">
        <v>5</v>
      </c>
      <c r="U20" s="539"/>
      <c r="V20" s="485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</row>
    <row r="21" spans="1:59" s="297" customFormat="1" ht="12" thickBot="1">
      <c r="A21" s="545">
        <v>14</v>
      </c>
      <c r="B21" s="546" t="s">
        <v>38</v>
      </c>
      <c r="C21" s="547"/>
      <c r="D21" s="548"/>
      <c r="E21" s="549"/>
      <c r="F21" s="304" t="s">
        <v>157</v>
      </c>
      <c r="G21" s="304">
        <v>120</v>
      </c>
      <c r="H21" s="550">
        <v>10</v>
      </c>
      <c r="I21" s="305"/>
      <c r="J21" s="306"/>
      <c r="K21" s="307"/>
      <c r="L21" s="302"/>
      <c r="M21" s="306"/>
      <c r="N21" s="307"/>
      <c r="O21" s="302"/>
      <c r="P21" s="306"/>
      <c r="Q21" s="307"/>
      <c r="R21" s="302"/>
      <c r="S21" s="306" t="s">
        <v>39</v>
      </c>
      <c r="T21" s="303" t="s">
        <v>40</v>
      </c>
      <c r="U21" s="545"/>
      <c r="V21" s="485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</row>
    <row r="22" spans="1:59" ht="12" thickBot="1">
      <c r="A22" s="206" t="s">
        <v>41</v>
      </c>
      <c r="B22" s="207" t="s">
        <v>42</v>
      </c>
      <c r="C22" s="207"/>
      <c r="D22" s="207"/>
      <c r="E22" s="207"/>
      <c r="F22" s="286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509"/>
      <c r="V22" s="462"/>
    </row>
    <row r="23" spans="1:59" s="296" customFormat="1">
      <c r="A23" s="357">
        <v>15</v>
      </c>
      <c r="B23" s="553" t="s">
        <v>43</v>
      </c>
      <c r="C23" s="554"/>
      <c r="D23" s="521">
        <v>18</v>
      </c>
      <c r="E23" s="521">
        <v>18</v>
      </c>
      <c r="F23" s="516">
        <f t="shared" ref="F23" si="0">G23-E23</f>
        <v>32</v>
      </c>
      <c r="G23" s="322">
        <v>50</v>
      </c>
      <c r="H23" s="522">
        <v>2</v>
      </c>
      <c r="I23" s="479"/>
      <c r="J23" s="355"/>
      <c r="K23" s="356"/>
      <c r="L23" s="355"/>
      <c r="M23" s="355"/>
      <c r="N23" s="356"/>
      <c r="O23" s="355"/>
      <c r="P23" s="350">
        <v>18</v>
      </c>
      <c r="Q23" s="354">
        <v>2</v>
      </c>
      <c r="R23" s="355"/>
      <c r="S23" s="355"/>
      <c r="T23" s="329"/>
      <c r="U23" s="480"/>
      <c r="V23" s="485"/>
    </row>
    <row r="24" spans="1:59" ht="14.45" customHeight="1" thickBot="1">
      <c r="A24" s="551"/>
      <c r="B24" s="555" t="s">
        <v>44</v>
      </c>
      <c r="C24" s="3">
        <f>SUM(C7:C23)</f>
        <v>117</v>
      </c>
      <c r="D24" s="3">
        <f>SUM(D7:D23)</f>
        <v>132</v>
      </c>
      <c r="E24" s="3">
        <f>SUM(E7:E23)</f>
        <v>249</v>
      </c>
      <c r="F24" s="3">
        <f>SUM(F7:F23)</f>
        <v>611</v>
      </c>
      <c r="G24" s="3">
        <f>SUM(G7:G23)</f>
        <v>980</v>
      </c>
      <c r="H24" s="3">
        <v>65</v>
      </c>
      <c r="I24" s="552">
        <f>SUM(I7:I23)</f>
        <v>93</v>
      </c>
      <c r="J24" s="244">
        <f>SUM(J7:J23)</f>
        <v>75</v>
      </c>
      <c r="K24" s="245">
        <v>30</v>
      </c>
      <c r="L24" s="50">
        <f>SUM(L13:L23)</f>
        <v>24</v>
      </c>
      <c r="M24" s="51">
        <f>SUM(M13:M23)</f>
        <v>39</v>
      </c>
      <c r="N24" s="69">
        <v>13</v>
      </c>
      <c r="O24" s="50"/>
      <c r="P24" s="51"/>
      <c r="Q24" s="69">
        <v>7</v>
      </c>
      <c r="R24" s="50"/>
      <c r="S24" s="51"/>
      <c r="T24" s="503">
        <v>15</v>
      </c>
      <c r="U24" s="511"/>
      <c r="V24" s="462"/>
    </row>
    <row r="25" spans="1:59" s="101" customFormat="1" ht="2.4500000000000002" hidden="1" customHeight="1">
      <c r="A25" s="10"/>
      <c r="B25" s="11"/>
      <c r="C25" s="10"/>
      <c r="D25" s="12"/>
      <c r="E25" s="12"/>
      <c r="F25" s="12"/>
      <c r="G25" s="12"/>
      <c r="H25" s="13"/>
      <c r="I25" s="14"/>
      <c r="J25" s="14"/>
      <c r="K25" s="15"/>
      <c r="L25" s="14"/>
      <c r="M25" s="14"/>
      <c r="N25" s="15"/>
      <c r="O25" s="14"/>
      <c r="P25" s="14"/>
      <c r="Q25" s="15"/>
      <c r="R25" s="14"/>
      <c r="S25" s="14"/>
      <c r="T25" s="15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</row>
    <row r="26" spans="1:59" ht="12" hidden="1" thickBot="1">
      <c r="C26" s="10"/>
      <c r="D26" s="12"/>
      <c r="E26" s="12"/>
      <c r="F26" s="12"/>
      <c r="G26" s="12"/>
      <c r="H26" s="13"/>
      <c r="I26" s="14"/>
      <c r="J26" s="14"/>
      <c r="K26" s="15"/>
      <c r="L26" s="14"/>
      <c r="M26" s="14"/>
      <c r="N26" s="15"/>
      <c r="O26" s="14"/>
      <c r="P26" s="14"/>
      <c r="Q26" s="15"/>
      <c r="R26" s="14"/>
      <c r="S26" s="14"/>
      <c r="T26" s="15"/>
    </row>
    <row r="27" spans="1:59" s="101" customFormat="1" ht="14.45" customHeight="1" thickBot="1">
      <c r="A27" s="16" t="s">
        <v>21</v>
      </c>
      <c r="B27" s="17" t="s">
        <v>45</v>
      </c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</row>
    <row r="28" spans="1:59" s="102" customFormat="1" ht="12" hidden="1" thickBot="1">
      <c r="A28" s="10"/>
      <c r="B28" s="11"/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</row>
    <row r="29" spans="1:59" s="101" customFormat="1" ht="11.45" customHeight="1" thickBot="1">
      <c r="A29" s="870" t="s">
        <v>46</v>
      </c>
      <c r="B29" s="830"/>
      <c r="C29" s="832" t="s">
        <v>6</v>
      </c>
      <c r="D29" s="832" t="s">
        <v>7</v>
      </c>
      <c r="E29" s="832" t="s">
        <v>8</v>
      </c>
      <c r="F29" s="832" t="s">
        <v>9</v>
      </c>
      <c r="G29" s="834" t="s">
        <v>3</v>
      </c>
      <c r="H29" s="821" t="s">
        <v>4</v>
      </c>
      <c r="I29" s="823" t="s">
        <v>47</v>
      </c>
      <c r="J29" s="824"/>
      <c r="K29" s="825"/>
      <c r="L29" s="823" t="s">
        <v>48</v>
      </c>
      <c r="M29" s="824"/>
      <c r="N29" s="825"/>
      <c r="O29" s="823" t="s">
        <v>49</v>
      </c>
      <c r="P29" s="824"/>
      <c r="Q29" s="825"/>
      <c r="R29" s="823" t="s">
        <v>50</v>
      </c>
      <c r="S29" s="824"/>
      <c r="T29" s="824"/>
      <c r="U29" s="220"/>
      <c r="V29" s="219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</row>
    <row r="30" spans="1:59" s="101" customFormat="1" ht="17.45" customHeight="1" thickBot="1">
      <c r="A30" s="831"/>
      <c r="B30" s="831"/>
      <c r="C30" s="833"/>
      <c r="D30" s="833"/>
      <c r="E30" s="833"/>
      <c r="F30" s="833"/>
      <c r="G30" s="835"/>
      <c r="H30" s="822"/>
      <c r="I30" s="18" t="s">
        <v>14</v>
      </c>
      <c r="J30" s="19" t="s">
        <v>15</v>
      </c>
      <c r="K30" s="20" t="s">
        <v>4</v>
      </c>
      <c r="L30" s="18" t="s">
        <v>14</v>
      </c>
      <c r="M30" s="19" t="s">
        <v>15</v>
      </c>
      <c r="N30" s="499" t="s">
        <v>4</v>
      </c>
      <c r="O30" s="19" t="s">
        <v>6</v>
      </c>
      <c r="P30" s="19" t="s">
        <v>15</v>
      </c>
      <c r="Q30" s="20" t="s">
        <v>4</v>
      </c>
      <c r="R30" s="18" t="s">
        <v>14</v>
      </c>
      <c r="S30" s="19" t="s">
        <v>15</v>
      </c>
      <c r="T30" s="491" t="s">
        <v>4</v>
      </c>
      <c r="U30" s="496"/>
      <c r="V30" s="219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</row>
    <row r="31" spans="1:59" s="414" customFormat="1" ht="14.25" customHeight="1" thickBot="1">
      <c r="A31" s="437">
        <v>16</v>
      </c>
      <c r="B31" s="415" t="s">
        <v>149</v>
      </c>
      <c r="C31" s="404">
        <v>21</v>
      </c>
      <c r="D31" s="405">
        <v>39</v>
      </c>
      <c r="E31" s="405">
        <v>60</v>
      </c>
      <c r="F31" s="405">
        <v>140</v>
      </c>
      <c r="G31" s="407">
        <v>200</v>
      </c>
      <c r="H31" s="407">
        <v>10</v>
      </c>
      <c r="I31" s="453"/>
      <c r="J31" s="409"/>
      <c r="K31" s="410"/>
      <c r="L31" s="454">
        <v>21</v>
      </c>
      <c r="M31" s="412"/>
      <c r="N31" s="410">
        <v>3</v>
      </c>
      <c r="O31" s="454"/>
      <c r="P31" s="412">
        <v>21</v>
      </c>
      <c r="Q31" s="410">
        <v>3</v>
      </c>
      <c r="R31" s="454"/>
      <c r="S31" s="412">
        <v>18</v>
      </c>
      <c r="T31" s="413" t="s">
        <v>24</v>
      </c>
      <c r="U31" s="497" t="s">
        <v>133</v>
      </c>
      <c r="V31" s="495"/>
    </row>
    <row r="32" spans="1:59" s="364" customFormat="1" ht="12" thickBot="1">
      <c r="A32" s="391">
        <v>17</v>
      </c>
      <c r="B32" s="374" t="s">
        <v>51</v>
      </c>
      <c r="C32" s="383">
        <v>60</v>
      </c>
      <c r="D32" s="322">
        <v>108</v>
      </c>
      <c r="E32" s="322">
        <v>168</v>
      </c>
      <c r="F32" s="516">
        <v>312</v>
      </c>
      <c r="G32" s="322">
        <v>480</v>
      </c>
      <c r="H32" s="376">
        <v>12</v>
      </c>
      <c r="I32" s="361"/>
      <c r="J32" s="359"/>
      <c r="K32" s="419"/>
      <c r="L32" s="361">
        <v>15</v>
      </c>
      <c r="M32" s="359">
        <v>27</v>
      </c>
      <c r="N32" s="382">
        <v>3</v>
      </c>
      <c r="O32" s="361">
        <v>30</v>
      </c>
      <c r="P32" s="359">
        <v>54</v>
      </c>
      <c r="Q32" s="382">
        <v>5</v>
      </c>
      <c r="R32" s="361">
        <v>15</v>
      </c>
      <c r="S32" s="359">
        <v>27</v>
      </c>
      <c r="T32" s="360" t="s">
        <v>24</v>
      </c>
      <c r="U32" s="477"/>
      <c r="V32" s="388"/>
    </row>
    <row r="33" spans="1:59" s="373" customFormat="1" ht="12" thickBot="1">
      <c r="A33" s="391">
        <v>18</v>
      </c>
      <c r="B33" s="365" t="s">
        <v>55</v>
      </c>
      <c r="C33" s="366">
        <v>9</v>
      </c>
      <c r="D33" s="331">
        <v>18</v>
      </c>
      <c r="E33" s="331">
        <v>27</v>
      </c>
      <c r="F33" s="516">
        <v>73</v>
      </c>
      <c r="G33" s="367">
        <v>100</v>
      </c>
      <c r="H33" s="367">
        <v>5</v>
      </c>
      <c r="I33" s="361"/>
      <c r="J33" s="359"/>
      <c r="K33" s="419"/>
      <c r="L33" s="381">
        <v>9</v>
      </c>
      <c r="M33" s="353">
        <v>18</v>
      </c>
      <c r="N33" s="753" t="s">
        <v>20</v>
      </c>
      <c r="O33" s="500"/>
      <c r="P33" s="369"/>
      <c r="Q33" s="370"/>
      <c r="R33" s="432"/>
      <c r="S33" s="372"/>
      <c r="T33" s="417"/>
      <c r="U33" s="465" t="s">
        <v>133</v>
      </c>
      <c r="V33" s="388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</row>
    <row r="34" spans="1:59" s="373" customFormat="1" ht="12" thickBot="1">
      <c r="A34" s="391">
        <v>19</v>
      </c>
      <c r="B34" s="374" t="s">
        <v>52</v>
      </c>
      <c r="C34" s="366">
        <v>9</v>
      </c>
      <c r="D34" s="366">
        <v>9</v>
      </c>
      <c r="E34" s="331">
        <v>18</v>
      </c>
      <c r="F34" s="516">
        <v>42</v>
      </c>
      <c r="G34" s="375">
        <v>60</v>
      </c>
      <c r="H34" s="376">
        <v>3</v>
      </c>
      <c r="I34" s="435"/>
      <c r="J34" s="378"/>
      <c r="K34" s="379"/>
      <c r="L34" s="371">
        <v>9</v>
      </c>
      <c r="M34" s="372">
        <v>9</v>
      </c>
      <c r="N34" s="754" t="s">
        <v>30</v>
      </c>
      <c r="O34" s="381"/>
      <c r="P34" s="361"/>
      <c r="Q34" s="382"/>
      <c r="R34" s="361"/>
      <c r="S34" s="359"/>
      <c r="T34" s="360"/>
      <c r="U34" s="465" t="s">
        <v>137</v>
      </c>
      <c r="V34" s="388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</row>
    <row r="35" spans="1:59" s="373" customFormat="1" ht="12" thickBot="1">
      <c r="A35" s="391">
        <v>20</v>
      </c>
      <c r="B35" s="374" t="s">
        <v>58</v>
      </c>
      <c r="C35" s="383">
        <v>6</v>
      </c>
      <c r="D35" s="383">
        <v>12</v>
      </c>
      <c r="E35" s="331">
        <v>18</v>
      </c>
      <c r="F35" s="516">
        <v>42</v>
      </c>
      <c r="G35" s="375">
        <v>60</v>
      </c>
      <c r="H35" s="402">
        <v>2</v>
      </c>
      <c r="I35" s="361"/>
      <c r="J35" s="359"/>
      <c r="K35" s="419"/>
      <c r="L35" s="381"/>
      <c r="M35" s="361"/>
      <c r="N35" s="384"/>
      <c r="O35" s="381">
        <v>6</v>
      </c>
      <c r="P35" s="361">
        <v>12</v>
      </c>
      <c r="Q35" s="463">
        <v>2</v>
      </c>
      <c r="R35" s="459"/>
      <c r="S35" s="386"/>
      <c r="T35" s="360"/>
      <c r="U35" s="391" t="s">
        <v>136</v>
      </c>
      <c r="V35" s="388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</row>
    <row r="36" spans="1:59" s="373" customFormat="1" ht="12" thickBot="1">
      <c r="A36" s="391">
        <v>21</v>
      </c>
      <c r="B36" s="374" t="s">
        <v>53</v>
      </c>
      <c r="C36" s="366">
        <v>9</v>
      </c>
      <c r="D36" s="366">
        <v>9</v>
      </c>
      <c r="E36" s="331">
        <v>18</v>
      </c>
      <c r="F36" s="516">
        <v>32</v>
      </c>
      <c r="G36" s="375">
        <v>50</v>
      </c>
      <c r="H36" s="376">
        <v>2</v>
      </c>
      <c r="I36" s="361"/>
      <c r="J36" s="359"/>
      <c r="K36" s="419"/>
      <c r="L36" s="388"/>
      <c r="M36" s="364"/>
      <c r="N36" s="389"/>
      <c r="O36" s="371">
        <v>9</v>
      </c>
      <c r="P36" s="432">
        <v>9</v>
      </c>
      <c r="Q36" s="463">
        <v>2</v>
      </c>
      <c r="R36" s="361"/>
      <c r="S36" s="359"/>
      <c r="T36" s="360"/>
      <c r="U36" s="391" t="s">
        <v>134</v>
      </c>
      <c r="V36" s="388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</row>
    <row r="37" spans="1:59" s="373" customFormat="1" ht="12" thickBot="1">
      <c r="A37" s="391">
        <v>22</v>
      </c>
      <c r="B37" s="374" t="s">
        <v>148</v>
      </c>
      <c r="C37" s="383">
        <v>12</v>
      </c>
      <c r="D37" s="383"/>
      <c r="E37" s="383">
        <v>12</v>
      </c>
      <c r="F37" s="516">
        <v>48</v>
      </c>
      <c r="G37" s="375">
        <v>60</v>
      </c>
      <c r="H37" s="376">
        <v>3</v>
      </c>
      <c r="I37" s="361"/>
      <c r="J37" s="359"/>
      <c r="K37" s="419"/>
      <c r="L37" s="361"/>
      <c r="M37" s="359"/>
      <c r="N37" s="382"/>
      <c r="O37" s="381">
        <v>12</v>
      </c>
      <c r="P37" s="361"/>
      <c r="Q37" s="463">
        <v>3</v>
      </c>
      <c r="R37" s="388"/>
      <c r="S37" s="364"/>
      <c r="T37" s="363"/>
      <c r="U37" s="391" t="s">
        <v>133</v>
      </c>
      <c r="V37" s="388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4"/>
      <c r="AS37" s="364"/>
      <c r="AT37" s="364"/>
      <c r="AU37" s="364"/>
      <c r="AV37" s="364"/>
      <c r="AW37" s="364"/>
      <c r="AX37" s="364"/>
      <c r="AY37" s="364"/>
      <c r="AZ37" s="364"/>
      <c r="BA37" s="364"/>
      <c r="BB37" s="364"/>
      <c r="BC37" s="364"/>
      <c r="BD37" s="364"/>
      <c r="BE37" s="364"/>
      <c r="BF37" s="364"/>
      <c r="BG37" s="364"/>
    </row>
    <row r="38" spans="1:59" s="373" customFormat="1" ht="12" thickBot="1">
      <c r="A38" s="391">
        <v>23</v>
      </c>
      <c r="B38" s="374" t="s">
        <v>54</v>
      </c>
      <c r="C38" s="331">
        <v>18</v>
      </c>
      <c r="D38" s="383"/>
      <c r="E38" s="331">
        <v>18</v>
      </c>
      <c r="F38" s="516">
        <v>32</v>
      </c>
      <c r="G38" s="375">
        <v>50</v>
      </c>
      <c r="H38" s="402">
        <v>2</v>
      </c>
      <c r="I38" s="361"/>
      <c r="J38" s="359"/>
      <c r="K38" s="419"/>
      <c r="L38" s="361"/>
      <c r="M38" s="359"/>
      <c r="N38" s="384"/>
      <c r="O38" s="756">
        <v>18</v>
      </c>
      <c r="P38" s="361"/>
      <c r="Q38" s="382">
        <v>2</v>
      </c>
      <c r="R38" s="361"/>
      <c r="S38" s="359"/>
      <c r="T38" s="360"/>
      <c r="U38" s="465" t="s">
        <v>133</v>
      </c>
      <c r="V38" s="388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</row>
    <row r="39" spans="1:59" s="373" customFormat="1" ht="12" thickBot="1">
      <c r="A39" s="391">
        <v>24</v>
      </c>
      <c r="B39" s="374" t="s">
        <v>156</v>
      </c>
      <c r="C39" s="331">
        <v>18</v>
      </c>
      <c r="D39" s="383"/>
      <c r="E39" s="331">
        <v>18</v>
      </c>
      <c r="F39" s="516">
        <v>32</v>
      </c>
      <c r="G39" s="375">
        <v>50</v>
      </c>
      <c r="H39" s="402">
        <v>2</v>
      </c>
      <c r="I39" s="361"/>
      <c r="J39" s="359"/>
      <c r="K39" s="419"/>
      <c r="L39" s="361"/>
      <c r="M39" s="359"/>
      <c r="N39" s="384"/>
      <c r="O39" s="756">
        <v>18</v>
      </c>
      <c r="P39" s="361"/>
      <c r="Q39" s="382">
        <v>2</v>
      </c>
      <c r="R39" s="361"/>
      <c r="S39" s="359"/>
      <c r="T39" s="360"/>
      <c r="U39" s="391" t="s">
        <v>134</v>
      </c>
      <c r="V39" s="388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</row>
    <row r="40" spans="1:59" s="373" customFormat="1" ht="12" thickBot="1">
      <c r="A40" s="391">
        <v>25</v>
      </c>
      <c r="B40" s="374" t="s">
        <v>56</v>
      </c>
      <c r="C40" s="391"/>
      <c r="D40" s="322">
        <v>36</v>
      </c>
      <c r="E40" s="322">
        <v>36</v>
      </c>
      <c r="F40" s="516">
        <v>64</v>
      </c>
      <c r="G40" s="375">
        <v>100</v>
      </c>
      <c r="H40" s="376">
        <v>4</v>
      </c>
      <c r="I40" s="361"/>
      <c r="J40" s="359"/>
      <c r="K40" s="419"/>
      <c r="L40" s="361"/>
      <c r="M40" s="359"/>
      <c r="N40" s="384"/>
      <c r="O40" s="361"/>
      <c r="P40" s="359">
        <v>36</v>
      </c>
      <c r="Q40" s="382">
        <v>4</v>
      </c>
      <c r="R40" s="381"/>
      <c r="S40" s="361"/>
      <c r="T40" s="360"/>
      <c r="U40" s="391" t="s">
        <v>133</v>
      </c>
      <c r="V40" s="388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4"/>
      <c r="AW40" s="364"/>
      <c r="AX40" s="364"/>
      <c r="AY40" s="364"/>
      <c r="AZ40" s="364"/>
      <c r="BA40" s="364"/>
      <c r="BB40" s="364"/>
      <c r="BC40" s="364"/>
      <c r="BD40" s="364"/>
      <c r="BE40" s="364"/>
      <c r="BF40" s="364"/>
      <c r="BG40" s="364"/>
    </row>
    <row r="41" spans="1:59" s="373" customFormat="1" ht="12" thickBot="1">
      <c r="A41" s="391">
        <v>26</v>
      </c>
      <c r="B41" s="392" t="s">
        <v>158</v>
      </c>
      <c r="C41" s="331">
        <v>18</v>
      </c>
      <c r="D41" s="383">
        <v>6</v>
      </c>
      <c r="E41" s="393">
        <v>24</v>
      </c>
      <c r="F41" s="516">
        <v>46</v>
      </c>
      <c r="G41" s="375">
        <v>70</v>
      </c>
      <c r="H41" s="402">
        <v>3</v>
      </c>
      <c r="I41" s="361"/>
      <c r="J41" s="359"/>
      <c r="K41" s="419"/>
      <c r="L41" s="388"/>
      <c r="M41" s="364"/>
      <c r="N41" s="389"/>
      <c r="O41" s="394"/>
      <c r="P41" s="395"/>
      <c r="Q41" s="396"/>
      <c r="R41" s="756">
        <v>18</v>
      </c>
      <c r="S41" s="359">
        <v>6</v>
      </c>
      <c r="T41" s="757">
        <v>3</v>
      </c>
      <c r="U41" s="391" t="s">
        <v>133</v>
      </c>
      <c r="V41" s="388"/>
      <c r="W41" s="364"/>
      <c r="X41" s="364"/>
      <c r="Y41" s="364"/>
      <c r="Z41" s="364"/>
      <c r="AA41" s="364"/>
      <c r="AB41" s="364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364"/>
      <c r="AZ41" s="364"/>
      <c r="BA41" s="364"/>
      <c r="BB41" s="364"/>
      <c r="BC41" s="364"/>
      <c r="BD41" s="364"/>
      <c r="BE41" s="364"/>
      <c r="BF41" s="364"/>
      <c r="BG41" s="364"/>
    </row>
    <row r="42" spans="1:59" s="373" customFormat="1" ht="12" thickBot="1">
      <c r="A42" s="391">
        <v>27</v>
      </c>
      <c r="B42" s="397" t="s">
        <v>59</v>
      </c>
      <c r="C42" s="366">
        <v>9</v>
      </c>
      <c r="D42" s="398"/>
      <c r="E42" s="366">
        <v>9</v>
      </c>
      <c r="F42" s="516">
        <v>21</v>
      </c>
      <c r="G42" s="375">
        <v>30</v>
      </c>
      <c r="H42" s="501">
        <v>1</v>
      </c>
      <c r="I42" s="361"/>
      <c r="J42" s="359"/>
      <c r="K42" s="419"/>
      <c r="L42" s="361"/>
      <c r="M42" s="359"/>
      <c r="N42" s="384"/>
      <c r="O42" s="399"/>
      <c r="P42" s="400"/>
      <c r="Q42" s="401"/>
      <c r="R42" s="371">
        <v>9</v>
      </c>
      <c r="S42" s="378"/>
      <c r="T42" s="757">
        <v>1</v>
      </c>
      <c r="U42" s="391" t="s">
        <v>136</v>
      </c>
      <c r="V42" s="388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364"/>
      <c r="BG42" s="364"/>
    </row>
    <row r="43" spans="1:59" s="373" customFormat="1" ht="12" thickBot="1">
      <c r="A43" s="391">
        <v>28</v>
      </c>
      <c r="B43" s="392" t="s">
        <v>60</v>
      </c>
      <c r="C43" s="366">
        <v>9</v>
      </c>
      <c r="D43" s="366">
        <v>9</v>
      </c>
      <c r="E43" s="331">
        <v>18</v>
      </c>
      <c r="F43" s="516">
        <v>42</v>
      </c>
      <c r="G43" s="402">
        <v>60</v>
      </c>
      <c r="H43" s="402">
        <v>3</v>
      </c>
      <c r="I43" s="361"/>
      <c r="J43" s="359"/>
      <c r="K43" s="419"/>
      <c r="L43" s="361"/>
      <c r="M43" s="359"/>
      <c r="N43" s="755"/>
      <c r="O43" s="399"/>
      <c r="P43" s="400"/>
      <c r="Q43" s="401"/>
      <c r="R43" s="371">
        <v>9</v>
      </c>
      <c r="S43" s="359">
        <v>9</v>
      </c>
      <c r="T43" s="757">
        <v>3</v>
      </c>
      <c r="U43" s="448" t="s">
        <v>133</v>
      </c>
      <c r="V43" s="388"/>
      <c r="W43" s="364"/>
      <c r="X43" s="364"/>
      <c r="Y43" s="364"/>
      <c r="Z43" s="364"/>
      <c r="AA43" s="364"/>
      <c r="AB43" s="364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4"/>
      <c r="AY43" s="364"/>
      <c r="AZ43" s="364"/>
      <c r="BA43" s="364"/>
      <c r="BB43" s="364"/>
      <c r="BC43" s="364"/>
      <c r="BD43" s="364"/>
      <c r="BE43" s="364"/>
      <c r="BF43" s="364"/>
      <c r="BG43" s="364"/>
    </row>
    <row r="44" spans="1:59" s="373" customFormat="1" ht="12" thickBot="1">
      <c r="A44" s="391">
        <v>29</v>
      </c>
      <c r="B44" s="392" t="s">
        <v>152</v>
      </c>
      <c r="C44" s="403"/>
      <c r="D44" s="366">
        <v>9</v>
      </c>
      <c r="E44" s="366">
        <v>9</v>
      </c>
      <c r="F44" s="516">
        <v>16</v>
      </c>
      <c r="G44" s="402">
        <v>25</v>
      </c>
      <c r="H44" s="402">
        <v>1</v>
      </c>
      <c r="I44" s="361"/>
      <c r="J44" s="359"/>
      <c r="K44" s="419"/>
      <c r="L44" s="390"/>
      <c r="M44" s="432">
        <v>9</v>
      </c>
      <c r="N44" s="463">
        <v>1</v>
      </c>
      <c r="O44" s="399"/>
      <c r="P44" s="400"/>
      <c r="Q44" s="401"/>
      <c r="R44" s="435"/>
      <c r="S44" s="378"/>
      <c r="T44" s="492"/>
      <c r="U44" s="448"/>
      <c r="V44" s="388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364"/>
      <c r="AX44" s="364"/>
      <c r="AY44" s="364"/>
      <c r="AZ44" s="364"/>
      <c r="BA44" s="364"/>
      <c r="BB44" s="364"/>
      <c r="BC44" s="364"/>
      <c r="BD44" s="364"/>
      <c r="BE44" s="364"/>
      <c r="BF44" s="364"/>
      <c r="BG44" s="364"/>
    </row>
    <row r="45" spans="1:59" s="373" customFormat="1" ht="12" thickBot="1">
      <c r="A45" s="391">
        <v>30</v>
      </c>
      <c r="B45" s="392" t="s">
        <v>153</v>
      </c>
      <c r="C45" s="403"/>
      <c r="D45" s="366">
        <v>9</v>
      </c>
      <c r="E45" s="366">
        <v>9</v>
      </c>
      <c r="F45" s="516">
        <v>16</v>
      </c>
      <c r="G45" s="402">
        <v>25</v>
      </c>
      <c r="H45" s="402">
        <v>1</v>
      </c>
      <c r="I45" s="361"/>
      <c r="J45" s="359"/>
      <c r="K45" s="419"/>
      <c r="L45" s="381"/>
      <c r="M45" s="432">
        <v>9</v>
      </c>
      <c r="N45" s="463">
        <v>1</v>
      </c>
      <c r="O45" s="399"/>
      <c r="P45" s="400"/>
      <c r="Q45" s="401"/>
      <c r="R45" s="435"/>
      <c r="S45" s="378"/>
      <c r="T45" s="492"/>
      <c r="U45" s="448"/>
      <c r="V45" s="388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364"/>
      <c r="AZ45" s="364"/>
      <c r="BA45" s="364"/>
      <c r="BB45" s="364"/>
      <c r="BC45" s="364"/>
      <c r="BD45" s="364"/>
      <c r="BE45" s="364"/>
      <c r="BF45" s="364"/>
      <c r="BG45" s="364"/>
    </row>
    <row r="46" spans="1:59" s="373" customFormat="1">
      <c r="A46" s="391">
        <v>31</v>
      </c>
      <c r="B46" s="392" t="s">
        <v>150</v>
      </c>
      <c r="C46" s="366">
        <v>9</v>
      </c>
      <c r="D46" s="403"/>
      <c r="E46" s="366">
        <v>9</v>
      </c>
      <c r="F46" s="516">
        <v>16</v>
      </c>
      <c r="G46" s="402">
        <v>25</v>
      </c>
      <c r="H46" s="402">
        <v>1</v>
      </c>
      <c r="I46" s="361"/>
      <c r="J46" s="359"/>
      <c r="K46" s="419"/>
      <c r="L46" s="371">
        <v>9</v>
      </c>
      <c r="M46" s="361"/>
      <c r="N46" s="463">
        <v>1</v>
      </c>
      <c r="O46" s="399"/>
      <c r="P46" s="400"/>
      <c r="Q46" s="401"/>
      <c r="R46" s="435"/>
      <c r="S46" s="378"/>
      <c r="T46" s="492"/>
      <c r="U46" s="448"/>
      <c r="V46" s="388"/>
      <c r="W46" s="364"/>
      <c r="X46" s="364"/>
      <c r="Y46" s="364"/>
      <c r="Z46" s="36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4"/>
      <c r="BA46" s="364"/>
      <c r="BB46" s="364"/>
      <c r="BC46" s="364"/>
      <c r="BD46" s="364"/>
      <c r="BE46" s="364"/>
      <c r="BF46" s="364"/>
      <c r="BG46" s="364"/>
    </row>
    <row r="47" spans="1:59" s="106" customFormat="1">
      <c r="A47" s="105"/>
      <c r="B47" s="212" t="s">
        <v>61</v>
      </c>
      <c r="C47" s="213">
        <f t="shared" ref="C47:H47" si="1">SUM(C31:C46)</f>
        <v>207</v>
      </c>
      <c r="D47" s="213">
        <f t="shared" si="1"/>
        <v>264</v>
      </c>
      <c r="E47" s="213">
        <f t="shared" si="1"/>
        <v>471</v>
      </c>
      <c r="F47" s="213">
        <f t="shared" si="1"/>
        <v>974</v>
      </c>
      <c r="G47" s="213">
        <f t="shared" si="1"/>
        <v>1445</v>
      </c>
      <c r="H47" s="213">
        <f t="shared" si="1"/>
        <v>55</v>
      </c>
      <c r="I47" s="558"/>
      <c r="J47" s="91"/>
      <c r="K47" s="92"/>
      <c r="L47" s="263">
        <f>SUM(L31:L46)</f>
        <v>63</v>
      </c>
      <c r="M47" s="93">
        <f>SUM(M32:M46)</f>
        <v>72</v>
      </c>
      <c r="N47" s="620">
        <v>17</v>
      </c>
      <c r="O47" s="40">
        <f>SUM(O31:O46)</f>
        <v>93</v>
      </c>
      <c r="P47" s="42">
        <f>SUM(P31:P46)</f>
        <v>132</v>
      </c>
      <c r="Q47" s="620">
        <v>23</v>
      </c>
      <c r="R47" s="40">
        <f>SUM(R31:R46)</f>
        <v>51</v>
      </c>
      <c r="S47" s="41">
        <f>SUM(S31:S46)</f>
        <v>60</v>
      </c>
      <c r="T47" s="622">
        <v>15</v>
      </c>
      <c r="U47" s="221"/>
      <c r="V47" s="104"/>
    </row>
    <row r="48" spans="1:59" s="103" customFormat="1" ht="12" thickBot="1">
      <c r="A48" s="214"/>
      <c r="B48" s="215" t="s">
        <v>144</v>
      </c>
      <c r="C48" s="225">
        <f t="shared" ref="C48:H48" si="2">C24+C47</f>
        <v>324</v>
      </c>
      <c r="D48" s="225">
        <f t="shared" si="2"/>
        <v>396</v>
      </c>
      <c r="E48" s="225">
        <f t="shared" si="2"/>
        <v>720</v>
      </c>
      <c r="F48" s="225">
        <f t="shared" si="2"/>
        <v>1585</v>
      </c>
      <c r="G48" s="225">
        <f t="shared" si="2"/>
        <v>2425</v>
      </c>
      <c r="H48" s="274">
        <f t="shared" si="2"/>
        <v>120</v>
      </c>
      <c r="I48" s="264"/>
      <c r="J48" s="88"/>
      <c r="K48" s="216"/>
      <c r="L48" s="264"/>
      <c r="M48" s="88"/>
      <c r="N48" s="621"/>
      <c r="O48" s="261"/>
      <c r="P48" s="89"/>
      <c r="Q48" s="218"/>
      <c r="R48" s="261"/>
      <c r="S48" s="89"/>
      <c r="T48" s="494"/>
      <c r="U48" s="498"/>
      <c r="V48" s="219"/>
    </row>
    <row r="49" spans="1:59" s="107" customFormat="1" ht="12" thickBot="1">
      <c r="A49" s="83"/>
      <c r="B49" s="84"/>
      <c r="C49" s="79"/>
      <c r="D49" s="90"/>
      <c r="E49" s="85"/>
      <c r="F49" s="80"/>
      <c r="G49" s="80"/>
      <c r="H49" s="80"/>
      <c r="I49" s="81"/>
      <c r="J49" s="81"/>
      <c r="K49" s="82"/>
      <c r="L49" s="81"/>
      <c r="M49" s="81"/>
      <c r="N49" s="82"/>
      <c r="O49" s="81"/>
      <c r="P49" s="81"/>
      <c r="Q49" s="82"/>
      <c r="R49" s="81"/>
      <c r="S49" s="81"/>
      <c r="T49" s="82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</row>
    <row r="50" spans="1:59" ht="12" thickBot="1">
      <c r="A50" s="781" t="s">
        <v>62</v>
      </c>
      <c r="B50" s="781"/>
      <c r="C50" s="827" t="s">
        <v>6</v>
      </c>
      <c r="D50" s="827" t="s">
        <v>7</v>
      </c>
      <c r="E50" s="827" t="s">
        <v>8</v>
      </c>
      <c r="F50" s="827" t="s">
        <v>9</v>
      </c>
      <c r="G50" s="814" t="s">
        <v>3</v>
      </c>
      <c r="H50" s="816" t="s">
        <v>4</v>
      </c>
      <c r="I50" s="818" t="s">
        <v>47</v>
      </c>
      <c r="J50" s="819"/>
      <c r="K50" s="820"/>
      <c r="L50" s="818" t="s">
        <v>48</v>
      </c>
      <c r="M50" s="819"/>
      <c r="N50" s="820"/>
      <c r="O50" s="818" t="s">
        <v>49</v>
      </c>
      <c r="P50" s="819"/>
      <c r="Q50" s="820"/>
      <c r="R50" s="818" t="s">
        <v>50</v>
      </c>
      <c r="S50" s="819"/>
      <c r="T50" s="820"/>
      <c r="U50" s="230"/>
      <c r="V50" s="462"/>
    </row>
    <row r="51" spans="1:59" ht="23.25" thickBot="1">
      <c r="A51" s="826"/>
      <c r="B51" s="826"/>
      <c r="C51" s="828"/>
      <c r="D51" s="828"/>
      <c r="E51" s="828"/>
      <c r="F51" s="828"/>
      <c r="G51" s="815"/>
      <c r="H51" s="817"/>
      <c r="I51" s="37" t="s">
        <v>14</v>
      </c>
      <c r="J51" s="36" t="s">
        <v>15</v>
      </c>
      <c r="K51" s="38" t="s">
        <v>4</v>
      </c>
      <c r="L51" s="748" t="s">
        <v>14</v>
      </c>
      <c r="M51" s="39" t="s">
        <v>15</v>
      </c>
      <c r="N51" s="749" t="s">
        <v>4</v>
      </c>
      <c r="O51" s="37" t="s">
        <v>6</v>
      </c>
      <c r="P51" s="36" t="s">
        <v>15</v>
      </c>
      <c r="Q51" s="251" t="s">
        <v>4</v>
      </c>
      <c r="R51" s="252" t="s">
        <v>14</v>
      </c>
      <c r="S51" s="39" t="s">
        <v>15</v>
      </c>
      <c r="T51" s="253" t="s">
        <v>4</v>
      </c>
      <c r="U51" s="230"/>
      <c r="V51" s="462"/>
    </row>
    <row r="52" spans="1:59" s="373" customFormat="1" ht="15" customHeight="1" thickBot="1">
      <c r="A52" s="404">
        <v>16</v>
      </c>
      <c r="B52" s="415" t="s">
        <v>63</v>
      </c>
      <c r="C52" s="404">
        <v>21</v>
      </c>
      <c r="D52" s="405">
        <v>39</v>
      </c>
      <c r="E52" s="405">
        <v>60</v>
      </c>
      <c r="F52" s="405">
        <v>140</v>
      </c>
      <c r="G52" s="407">
        <v>200</v>
      </c>
      <c r="H52" s="407">
        <v>10</v>
      </c>
      <c r="I52" s="408"/>
      <c r="J52" s="409"/>
      <c r="K52" s="475"/>
      <c r="L52" s="758">
        <v>21</v>
      </c>
      <c r="M52" s="750"/>
      <c r="N52" s="751">
        <v>3</v>
      </c>
      <c r="O52" s="454"/>
      <c r="P52" s="412">
        <v>21</v>
      </c>
      <c r="Q52" s="413">
        <v>3</v>
      </c>
      <c r="R52" s="411"/>
      <c r="S52" s="412">
        <v>18</v>
      </c>
      <c r="T52" s="410" t="s">
        <v>24</v>
      </c>
      <c r="U52" s="477"/>
      <c r="V52" s="388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4"/>
      <c r="AW52" s="364"/>
      <c r="AX52" s="364"/>
      <c r="AY52" s="364"/>
      <c r="AZ52" s="364"/>
      <c r="BA52" s="364"/>
      <c r="BB52" s="364"/>
      <c r="BC52" s="364"/>
      <c r="BD52" s="364"/>
      <c r="BE52" s="364"/>
      <c r="BF52" s="364"/>
      <c r="BG52" s="364"/>
    </row>
    <row r="53" spans="1:59" s="373" customFormat="1" ht="15" customHeight="1" thickBot="1">
      <c r="A53" s="416">
        <v>17</v>
      </c>
      <c r="B53" s="374" t="s">
        <v>52</v>
      </c>
      <c r="C53" s="383">
        <v>9</v>
      </c>
      <c r="D53" s="383">
        <v>9</v>
      </c>
      <c r="E53" s="383">
        <v>18</v>
      </c>
      <c r="F53" s="516">
        <v>42</v>
      </c>
      <c r="G53" s="375">
        <v>60</v>
      </c>
      <c r="H53" s="376">
        <v>3</v>
      </c>
      <c r="I53" s="377"/>
      <c r="J53" s="378"/>
      <c r="K53" s="379"/>
      <c r="L53" s="361">
        <v>9</v>
      </c>
      <c r="M53" s="359">
        <v>9</v>
      </c>
      <c r="N53" s="382" t="s">
        <v>30</v>
      </c>
      <c r="O53" s="432"/>
      <c r="P53" s="372"/>
      <c r="Q53" s="417"/>
      <c r="R53" s="381"/>
      <c r="S53" s="359"/>
      <c r="T53" s="382"/>
      <c r="U53" s="465" t="s">
        <v>137</v>
      </c>
      <c r="V53" s="388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</row>
    <row r="54" spans="1:59" s="373" customFormat="1" ht="19.899999999999999" customHeight="1" thickBot="1">
      <c r="A54" s="416">
        <v>18</v>
      </c>
      <c r="B54" s="418" t="s">
        <v>64</v>
      </c>
      <c r="C54" s="383">
        <v>9</v>
      </c>
      <c r="D54" s="383">
        <v>9</v>
      </c>
      <c r="E54" s="383">
        <v>18</v>
      </c>
      <c r="F54" s="516">
        <v>32</v>
      </c>
      <c r="G54" s="375">
        <v>50</v>
      </c>
      <c r="H54" s="376">
        <v>1</v>
      </c>
      <c r="I54" s="381"/>
      <c r="J54" s="359"/>
      <c r="K54" s="419"/>
      <c r="L54" s="432">
        <v>9</v>
      </c>
      <c r="M54" s="372">
        <v>9</v>
      </c>
      <c r="N54" s="368">
        <v>1</v>
      </c>
      <c r="O54" s="361"/>
      <c r="P54" s="359"/>
      <c r="Q54" s="360"/>
      <c r="R54" s="381"/>
      <c r="S54" s="359"/>
      <c r="T54" s="382"/>
      <c r="U54" s="391" t="s">
        <v>136</v>
      </c>
      <c r="V54" s="388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364"/>
      <c r="AZ54" s="364"/>
      <c r="BA54" s="364"/>
      <c r="BB54" s="364"/>
      <c r="BC54" s="364"/>
      <c r="BD54" s="364"/>
      <c r="BE54" s="364"/>
      <c r="BF54" s="364"/>
      <c r="BG54" s="364"/>
    </row>
    <row r="55" spans="1:59" s="373" customFormat="1" ht="23.45" customHeight="1" thickBot="1">
      <c r="A55" s="416">
        <v>19</v>
      </c>
      <c r="B55" s="420" t="s">
        <v>65</v>
      </c>
      <c r="C55" s="383">
        <v>12</v>
      </c>
      <c r="D55" s="383">
        <v>12</v>
      </c>
      <c r="E55" s="322">
        <v>24</v>
      </c>
      <c r="F55" s="516">
        <v>46</v>
      </c>
      <c r="G55" s="375">
        <v>70</v>
      </c>
      <c r="H55" s="376">
        <v>2</v>
      </c>
      <c r="I55" s="381"/>
      <c r="J55" s="359"/>
      <c r="K55" s="419"/>
      <c r="L55" s="361">
        <v>12</v>
      </c>
      <c r="M55" s="359">
        <v>12</v>
      </c>
      <c r="N55" s="382" t="s">
        <v>154</v>
      </c>
      <c r="O55" s="361"/>
      <c r="P55" s="359"/>
      <c r="Q55" s="360"/>
      <c r="R55" s="381"/>
      <c r="S55" s="359"/>
      <c r="T55" s="382"/>
      <c r="U55" s="391" t="s">
        <v>136</v>
      </c>
      <c r="V55" s="388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4"/>
      <c r="BA55" s="364"/>
      <c r="BB55" s="364"/>
      <c r="BC55" s="364"/>
      <c r="BD55" s="364"/>
      <c r="BE55" s="364"/>
      <c r="BF55" s="364"/>
      <c r="BG55" s="364"/>
    </row>
    <row r="56" spans="1:59" s="373" customFormat="1" ht="15" customHeight="1" thickBot="1">
      <c r="A56" s="416">
        <v>20</v>
      </c>
      <c r="B56" s="374" t="s">
        <v>66</v>
      </c>
      <c r="C56" s="383">
        <v>9</v>
      </c>
      <c r="D56" s="383">
        <v>9</v>
      </c>
      <c r="E56" s="383">
        <v>18</v>
      </c>
      <c r="F56" s="516">
        <v>42</v>
      </c>
      <c r="G56" s="375">
        <v>60</v>
      </c>
      <c r="H56" s="376">
        <v>2</v>
      </c>
      <c r="I56" s="381"/>
      <c r="J56" s="359"/>
      <c r="K56" s="419"/>
      <c r="L56" s="432">
        <v>9</v>
      </c>
      <c r="M56" s="372">
        <v>9</v>
      </c>
      <c r="N56" s="368">
        <v>2</v>
      </c>
      <c r="O56" s="361"/>
      <c r="P56" s="359"/>
      <c r="Q56" s="360"/>
      <c r="R56" s="381"/>
      <c r="S56" s="359"/>
      <c r="T56" s="382"/>
      <c r="U56" s="465" t="s">
        <v>138</v>
      </c>
      <c r="V56" s="388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364"/>
      <c r="AZ56" s="364"/>
      <c r="BA56" s="364"/>
      <c r="BB56" s="364"/>
      <c r="BC56" s="364"/>
      <c r="BD56" s="364"/>
      <c r="BE56" s="364"/>
      <c r="BF56" s="364"/>
      <c r="BG56" s="364"/>
    </row>
    <row r="57" spans="1:59" s="373" customFormat="1" ht="15" customHeight="1" thickBot="1">
      <c r="A57" s="416">
        <v>21</v>
      </c>
      <c r="B57" s="374" t="s">
        <v>162</v>
      </c>
      <c r="C57" s="383">
        <v>9</v>
      </c>
      <c r="D57" s="383">
        <v>9</v>
      </c>
      <c r="E57" s="383">
        <v>18</v>
      </c>
      <c r="F57" s="516">
        <v>47</v>
      </c>
      <c r="G57" s="375">
        <v>65</v>
      </c>
      <c r="H57" s="376">
        <v>3</v>
      </c>
      <c r="I57" s="381"/>
      <c r="J57" s="359"/>
      <c r="K57" s="419"/>
      <c r="L57" s="371"/>
      <c r="M57" s="372"/>
      <c r="N57" s="368"/>
      <c r="O57" s="381">
        <v>9</v>
      </c>
      <c r="P57" s="359">
        <v>9</v>
      </c>
      <c r="Q57" s="752" t="s">
        <v>30</v>
      </c>
      <c r="R57" s="381"/>
      <c r="S57" s="361"/>
      <c r="T57" s="463"/>
      <c r="U57" s="465" t="s">
        <v>138</v>
      </c>
      <c r="V57" s="388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364"/>
      <c r="AL57" s="364"/>
      <c r="AM57" s="364"/>
      <c r="AN57" s="364"/>
      <c r="AO57" s="364"/>
      <c r="AP57" s="364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64"/>
      <c r="BB57" s="364"/>
      <c r="BC57" s="364"/>
      <c r="BD57" s="364"/>
      <c r="BE57" s="364"/>
      <c r="BF57" s="364"/>
      <c r="BG57" s="364"/>
    </row>
    <row r="58" spans="1:59" s="373" customFormat="1" ht="22.15" customHeight="1" thickBot="1">
      <c r="A58" s="416">
        <v>22</v>
      </c>
      <c r="B58" s="420" t="s">
        <v>67</v>
      </c>
      <c r="C58" s="383">
        <v>9</v>
      </c>
      <c r="D58" s="383">
        <v>6</v>
      </c>
      <c r="E58" s="393">
        <v>15</v>
      </c>
      <c r="F58" s="516">
        <v>20</v>
      </c>
      <c r="G58" s="375">
        <v>35</v>
      </c>
      <c r="H58" s="402">
        <v>1</v>
      </c>
      <c r="I58" s="381"/>
      <c r="J58" s="359"/>
      <c r="K58" s="419"/>
      <c r="L58" s="381"/>
      <c r="M58" s="359"/>
      <c r="N58" s="382"/>
      <c r="O58" s="381">
        <v>9</v>
      </c>
      <c r="P58" s="359">
        <v>6</v>
      </c>
      <c r="Q58" s="752">
        <v>1</v>
      </c>
      <c r="R58" s="381"/>
      <c r="S58" s="359"/>
      <c r="T58" s="382"/>
      <c r="U58" s="391" t="s">
        <v>136</v>
      </c>
      <c r="V58" s="388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  <c r="AO58" s="364"/>
      <c r="AP58" s="364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64"/>
      <c r="BB58" s="364"/>
      <c r="BC58" s="364"/>
      <c r="BD58" s="364"/>
      <c r="BE58" s="364"/>
      <c r="BF58" s="364"/>
      <c r="BG58" s="364"/>
    </row>
    <row r="59" spans="1:59" s="373" customFormat="1" ht="22.9" customHeight="1" thickBot="1">
      <c r="A59" s="416">
        <v>23</v>
      </c>
      <c r="B59" s="422" t="s">
        <v>68</v>
      </c>
      <c r="C59" s="383">
        <v>9</v>
      </c>
      <c r="D59" s="383">
        <v>18</v>
      </c>
      <c r="E59" s="322">
        <v>27</v>
      </c>
      <c r="F59" s="516">
        <v>63</v>
      </c>
      <c r="G59" s="375">
        <v>90</v>
      </c>
      <c r="H59" s="402">
        <v>4</v>
      </c>
      <c r="I59" s="381"/>
      <c r="J59" s="359"/>
      <c r="K59" s="419"/>
      <c r="L59" s="381"/>
      <c r="M59" s="359"/>
      <c r="N59" s="382"/>
      <c r="O59" s="381">
        <v>9</v>
      </c>
      <c r="P59" s="359">
        <v>18</v>
      </c>
      <c r="Q59" s="752" t="s">
        <v>24</v>
      </c>
      <c r="R59" s="381"/>
      <c r="S59" s="359"/>
      <c r="T59" s="382"/>
      <c r="U59" s="391" t="s">
        <v>136</v>
      </c>
      <c r="V59" s="388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  <c r="AM59" s="364"/>
      <c r="AN59" s="364"/>
      <c r="AO59" s="364"/>
      <c r="AP59" s="364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64"/>
      <c r="BB59" s="364"/>
      <c r="BC59" s="364"/>
      <c r="BD59" s="364"/>
      <c r="BE59" s="364"/>
      <c r="BF59" s="364"/>
      <c r="BG59" s="364"/>
    </row>
    <row r="60" spans="1:59" s="373" customFormat="1" ht="15" customHeight="1" thickBot="1">
      <c r="A60" s="416">
        <v>24</v>
      </c>
      <c r="B60" s="374" t="s">
        <v>69</v>
      </c>
      <c r="C60" s="383">
        <v>6</v>
      </c>
      <c r="D60" s="383">
        <v>12</v>
      </c>
      <c r="E60" s="383">
        <v>18</v>
      </c>
      <c r="F60" s="516">
        <v>47</v>
      </c>
      <c r="G60" s="376">
        <v>65</v>
      </c>
      <c r="H60" s="376">
        <v>2</v>
      </c>
      <c r="I60" s="381"/>
      <c r="J60" s="359"/>
      <c r="K60" s="419"/>
      <c r="L60" s="381"/>
      <c r="M60" s="359"/>
      <c r="N60" s="382"/>
      <c r="O60" s="381">
        <v>3</v>
      </c>
      <c r="P60" s="359">
        <v>6</v>
      </c>
      <c r="Q60" s="752">
        <v>1</v>
      </c>
      <c r="R60" s="381">
        <v>3</v>
      </c>
      <c r="S60" s="359">
        <v>6</v>
      </c>
      <c r="T60" s="382">
        <v>1</v>
      </c>
      <c r="U60" s="391" t="s">
        <v>136</v>
      </c>
      <c r="V60" s="388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64"/>
      <c r="BB60" s="364"/>
      <c r="BC60" s="364"/>
      <c r="BD60" s="364"/>
      <c r="BE60" s="364"/>
      <c r="BF60" s="364"/>
      <c r="BG60" s="364"/>
    </row>
    <row r="61" spans="1:59" s="373" customFormat="1" ht="15" customHeight="1" thickBot="1">
      <c r="A61" s="416">
        <v>25</v>
      </c>
      <c r="B61" s="374" t="s">
        <v>73</v>
      </c>
      <c r="C61" s="383"/>
      <c r="D61" s="383">
        <v>12</v>
      </c>
      <c r="E61" s="383">
        <v>12</v>
      </c>
      <c r="F61" s="516">
        <v>18</v>
      </c>
      <c r="G61" s="376">
        <v>30</v>
      </c>
      <c r="H61" s="376">
        <v>1</v>
      </c>
      <c r="I61" s="381"/>
      <c r="J61" s="359"/>
      <c r="K61" s="419"/>
      <c r="L61" s="381"/>
      <c r="M61" s="359"/>
      <c r="N61" s="382"/>
      <c r="O61" s="381"/>
      <c r="P61" s="359">
        <v>12</v>
      </c>
      <c r="Q61" s="752">
        <v>1</v>
      </c>
      <c r="R61" s="381"/>
      <c r="S61" s="359"/>
      <c r="T61" s="382"/>
      <c r="U61" s="391" t="s">
        <v>136</v>
      </c>
      <c r="V61" s="388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64"/>
      <c r="BF61" s="364"/>
      <c r="BG61" s="364"/>
    </row>
    <row r="62" spans="1:59" s="373" customFormat="1" ht="15" customHeight="1" thickBot="1">
      <c r="A62" s="416">
        <v>26</v>
      </c>
      <c r="B62" s="374" t="s">
        <v>74</v>
      </c>
      <c r="C62" s="383">
        <v>12</v>
      </c>
      <c r="D62" s="383">
        <v>9</v>
      </c>
      <c r="E62" s="322">
        <v>21</v>
      </c>
      <c r="F62" s="516">
        <v>29</v>
      </c>
      <c r="G62" s="375">
        <v>50</v>
      </c>
      <c r="H62" s="402">
        <v>2</v>
      </c>
      <c r="I62" s="381"/>
      <c r="J62" s="359"/>
      <c r="K62" s="419"/>
      <c r="L62" s="381"/>
      <c r="M62" s="359"/>
      <c r="N62" s="382"/>
      <c r="O62" s="381">
        <v>12</v>
      </c>
      <c r="P62" s="359">
        <v>9</v>
      </c>
      <c r="Q62" s="752">
        <v>2</v>
      </c>
      <c r="R62" s="381"/>
      <c r="S62" s="359"/>
      <c r="T62" s="382"/>
      <c r="U62" s="391" t="s">
        <v>136</v>
      </c>
      <c r="V62" s="388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64"/>
      <c r="BD62" s="364"/>
      <c r="BE62" s="364"/>
      <c r="BF62" s="364"/>
      <c r="BG62" s="364"/>
    </row>
    <row r="63" spans="1:59" s="373" customFormat="1" ht="13.9" customHeight="1" thickBot="1">
      <c r="A63" s="416">
        <v>27</v>
      </c>
      <c r="B63" s="374" t="s">
        <v>58</v>
      </c>
      <c r="C63" s="383">
        <v>6</v>
      </c>
      <c r="D63" s="383">
        <v>12</v>
      </c>
      <c r="E63" s="403">
        <v>18</v>
      </c>
      <c r="F63" s="516">
        <v>42</v>
      </c>
      <c r="G63" s="375">
        <v>60</v>
      </c>
      <c r="H63" s="402">
        <v>2</v>
      </c>
      <c r="I63" s="381"/>
      <c r="J63" s="359"/>
      <c r="K63" s="419"/>
      <c r="L63" s="381"/>
      <c r="M63" s="359"/>
      <c r="N63" s="421"/>
      <c r="O63" s="381">
        <v>6</v>
      </c>
      <c r="P63" s="361">
        <v>12</v>
      </c>
      <c r="Q63" s="360">
        <v>2</v>
      </c>
      <c r="R63" s="381"/>
      <c r="S63" s="359"/>
      <c r="T63" s="382"/>
      <c r="U63" s="391" t="s">
        <v>136</v>
      </c>
      <c r="V63" s="388"/>
      <c r="W63" s="364"/>
      <c r="X63" s="364"/>
      <c r="Y63" s="364"/>
      <c r="Z63" s="364"/>
      <c r="AA63" s="364"/>
      <c r="AB63" s="364"/>
      <c r="AC63" s="364"/>
      <c r="AD63" s="364"/>
      <c r="AE63" s="364"/>
      <c r="AF63" s="364"/>
      <c r="AG63" s="364"/>
      <c r="AH63" s="364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64"/>
      <c r="BB63" s="364"/>
      <c r="BC63" s="364"/>
      <c r="BD63" s="364"/>
      <c r="BE63" s="364"/>
      <c r="BF63" s="364"/>
      <c r="BG63" s="364"/>
    </row>
    <row r="64" spans="1:59" s="373" customFormat="1" ht="12" thickBot="1">
      <c r="A64" s="416">
        <v>28</v>
      </c>
      <c r="B64" s="374" t="s">
        <v>70</v>
      </c>
      <c r="C64" s="383">
        <v>6</v>
      </c>
      <c r="D64" s="383">
        <v>12</v>
      </c>
      <c r="E64" s="383">
        <v>18</v>
      </c>
      <c r="F64" s="516">
        <v>42</v>
      </c>
      <c r="G64" s="375">
        <v>60</v>
      </c>
      <c r="H64" s="402">
        <v>2</v>
      </c>
      <c r="I64" s="381"/>
      <c r="J64" s="359"/>
      <c r="K64" s="419"/>
      <c r="L64" s="381"/>
      <c r="M64" s="359"/>
      <c r="N64" s="421"/>
      <c r="O64" s="381"/>
      <c r="P64" s="359"/>
      <c r="Q64" s="360"/>
      <c r="R64" s="381">
        <v>6</v>
      </c>
      <c r="S64" s="359">
        <v>12</v>
      </c>
      <c r="T64" s="463">
        <v>2</v>
      </c>
      <c r="U64" s="391" t="s">
        <v>136</v>
      </c>
      <c r="V64" s="388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64"/>
      <c r="BB64" s="364"/>
      <c r="BC64" s="364"/>
      <c r="BD64" s="364"/>
      <c r="BE64" s="364"/>
      <c r="BF64" s="364"/>
      <c r="BG64" s="364"/>
    </row>
    <row r="65" spans="1:59" s="373" customFormat="1" ht="12.6" customHeight="1" thickBot="1">
      <c r="A65" s="416">
        <v>29</v>
      </c>
      <c r="B65" s="392" t="s">
        <v>71</v>
      </c>
      <c r="C65" s="383">
        <v>12</v>
      </c>
      <c r="D65" s="403"/>
      <c r="E65" s="383">
        <v>12</v>
      </c>
      <c r="F65" s="516">
        <v>18</v>
      </c>
      <c r="G65" s="423">
        <v>30</v>
      </c>
      <c r="H65" s="402">
        <v>1</v>
      </c>
      <c r="I65" s="377"/>
      <c r="J65" s="378"/>
      <c r="K65" s="379"/>
      <c r="L65" s="377"/>
      <c r="M65" s="378"/>
      <c r="N65" s="424"/>
      <c r="O65" s="377"/>
      <c r="P65" s="378"/>
      <c r="Q65" s="425"/>
      <c r="R65" s="381">
        <v>12</v>
      </c>
      <c r="S65" s="359"/>
      <c r="T65" s="463">
        <v>1</v>
      </c>
      <c r="U65" s="448" t="s">
        <v>133</v>
      </c>
      <c r="V65" s="388"/>
      <c r="W65" s="364"/>
      <c r="X65" s="364"/>
      <c r="Y65" s="364"/>
      <c r="Z65" s="364"/>
      <c r="AA65" s="364"/>
      <c r="AB65" s="364"/>
      <c r="AC65" s="364"/>
      <c r="AD65" s="364"/>
      <c r="AE65" s="364"/>
      <c r="AF65" s="364"/>
      <c r="AG65" s="364"/>
      <c r="AH65" s="364"/>
      <c r="AI65" s="364"/>
      <c r="AJ65" s="364"/>
      <c r="AK65" s="364"/>
      <c r="AL65" s="364"/>
      <c r="AM65" s="364"/>
      <c r="AN65" s="364"/>
      <c r="AO65" s="364"/>
      <c r="AP65" s="364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64"/>
      <c r="BB65" s="364"/>
      <c r="BC65" s="364"/>
      <c r="BD65" s="364"/>
      <c r="BE65" s="364"/>
      <c r="BF65" s="364"/>
      <c r="BG65" s="364"/>
    </row>
    <row r="66" spans="1:59" s="373" customFormat="1" ht="12" customHeight="1" thickBot="1">
      <c r="A66" s="416">
        <v>30</v>
      </c>
      <c r="B66" s="374" t="s">
        <v>145</v>
      </c>
      <c r="C66" s="383">
        <v>12</v>
      </c>
      <c r="D66" s="383"/>
      <c r="E66" s="383">
        <v>12</v>
      </c>
      <c r="F66" s="516">
        <v>18</v>
      </c>
      <c r="G66" s="376">
        <v>30</v>
      </c>
      <c r="H66" s="376">
        <v>1</v>
      </c>
      <c r="I66" s="381"/>
      <c r="J66" s="359"/>
      <c r="K66" s="419"/>
      <c r="L66" s="381"/>
      <c r="M66" s="359"/>
      <c r="N66" s="421"/>
      <c r="O66" s="381"/>
      <c r="P66" s="359"/>
      <c r="Q66" s="426"/>
      <c r="R66" s="381">
        <v>12</v>
      </c>
      <c r="S66" s="359"/>
      <c r="T66" s="463">
        <v>1</v>
      </c>
      <c r="U66" s="391" t="s">
        <v>134</v>
      </c>
      <c r="V66" s="388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64"/>
      <c r="AN66" s="364"/>
      <c r="AO66" s="364"/>
      <c r="AP66" s="364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64"/>
      <c r="BB66" s="364"/>
      <c r="BC66" s="364"/>
      <c r="BD66" s="364"/>
      <c r="BE66" s="364"/>
      <c r="BF66" s="364"/>
      <c r="BG66" s="364"/>
    </row>
    <row r="67" spans="1:59" s="373" customFormat="1" ht="12.6" customHeight="1" thickBot="1">
      <c r="A67" s="416">
        <v>31</v>
      </c>
      <c r="B67" s="571" t="s">
        <v>152</v>
      </c>
      <c r="C67" s="383"/>
      <c r="D67" s="322">
        <v>45</v>
      </c>
      <c r="E67" s="322">
        <v>45</v>
      </c>
      <c r="F67" s="516">
        <v>80</v>
      </c>
      <c r="G67" s="376">
        <v>125</v>
      </c>
      <c r="H67" s="376">
        <v>5</v>
      </c>
      <c r="I67" s="381"/>
      <c r="J67" s="359"/>
      <c r="K67" s="419"/>
      <c r="L67" s="381"/>
      <c r="M67" s="361">
        <v>18</v>
      </c>
      <c r="N67" s="463">
        <v>2</v>
      </c>
      <c r="O67" s="381"/>
      <c r="P67" s="359">
        <v>9</v>
      </c>
      <c r="Q67" s="360">
        <v>1</v>
      </c>
      <c r="R67" s="381"/>
      <c r="S67" s="359">
        <v>18</v>
      </c>
      <c r="T67" s="463">
        <v>2</v>
      </c>
      <c r="U67" s="391"/>
      <c r="V67" s="388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364"/>
      <c r="AO67" s="364"/>
      <c r="AP67" s="364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64"/>
      <c r="BB67" s="364"/>
      <c r="BC67" s="364"/>
      <c r="BD67" s="364"/>
      <c r="BE67" s="364"/>
      <c r="BF67" s="364"/>
      <c r="BG67" s="364"/>
    </row>
    <row r="68" spans="1:59" s="373" customFormat="1" ht="12.6" customHeight="1" thickBot="1">
      <c r="A68" s="416">
        <v>32</v>
      </c>
      <c r="B68" s="430" t="s">
        <v>153</v>
      </c>
      <c r="C68" s="383"/>
      <c r="D68" s="322">
        <v>36</v>
      </c>
      <c r="E68" s="322">
        <v>36</v>
      </c>
      <c r="F68" s="516">
        <v>64</v>
      </c>
      <c r="G68" s="376">
        <v>100</v>
      </c>
      <c r="H68" s="376">
        <v>4</v>
      </c>
      <c r="I68" s="381"/>
      <c r="J68" s="359"/>
      <c r="K68" s="419"/>
      <c r="L68" s="381"/>
      <c r="M68" s="361">
        <v>18</v>
      </c>
      <c r="N68" s="463">
        <v>2</v>
      </c>
      <c r="O68" s="381"/>
      <c r="P68" s="359"/>
      <c r="Q68" s="752"/>
      <c r="R68" s="381"/>
      <c r="S68" s="359">
        <v>18</v>
      </c>
      <c r="T68" s="463">
        <v>2</v>
      </c>
      <c r="U68" s="391"/>
      <c r="V68" s="388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  <c r="AK68" s="364"/>
      <c r="AL68" s="364"/>
      <c r="AM68" s="364"/>
      <c r="AN68" s="364"/>
      <c r="AO68" s="364"/>
      <c r="AP68" s="364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64"/>
      <c r="BB68" s="364"/>
      <c r="BC68" s="364"/>
      <c r="BD68" s="364"/>
      <c r="BE68" s="364"/>
      <c r="BF68" s="364"/>
      <c r="BG68" s="364"/>
    </row>
    <row r="69" spans="1:59" s="373" customFormat="1" ht="12.6" customHeight="1" thickBot="1">
      <c r="A69" s="416">
        <v>33</v>
      </c>
      <c r="B69" s="430" t="s">
        <v>150</v>
      </c>
      <c r="C69" s="322">
        <v>36</v>
      </c>
      <c r="D69" s="383"/>
      <c r="E69" s="322">
        <v>36</v>
      </c>
      <c r="F69" s="516">
        <v>64</v>
      </c>
      <c r="G69" s="376">
        <v>100</v>
      </c>
      <c r="H69" s="376">
        <v>4</v>
      </c>
      <c r="I69" s="381"/>
      <c r="J69" s="359"/>
      <c r="K69" s="419"/>
      <c r="L69" s="381">
        <v>18</v>
      </c>
      <c r="M69" s="361"/>
      <c r="N69" s="463">
        <v>2</v>
      </c>
      <c r="O69" s="381">
        <v>18</v>
      </c>
      <c r="P69" s="359"/>
      <c r="Q69" s="463">
        <v>2</v>
      </c>
      <c r="R69" s="381"/>
      <c r="S69" s="361"/>
      <c r="T69" s="382"/>
      <c r="U69" s="391"/>
      <c r="V69" s="388"/>
      <c r="W69" s="364"/>
      <c r="X69" s="364"/>
      <c r="Y69" s="364"/>
      <c r="Z69" s="364"/>
      <c r="AA69" s="364"/>
      <c r="AB69" s="364"/>
      <c r="AC69" s="364"/>
      <c r="AD69" s="364"/>
      <c r="AE69" s="364"/>
      <c r="AF69" s="364"/>
      <c r="AG69" s="364"/>
      <c r="AH69" s="364"/>
      <c r="AI69" s="364"/>
      <c r="AJ69" s="364"/>
      <c r="AK69" s="364"/>
      <c r="AL69" s="364"/>
      <c r="AM69" s="364"/>
      <c r="AN69" s="364"/>
      <c r="AO69" s="364"/>
      <c r="AP69" s="364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64"/>
      <c r="BB69" s="364"/>
      <c r="BC69" s="364"/>
      <c r="BD69" s="364"/>
      <c r="BE69" s="364"/>
      <c r="BF69" s="364"/>
      <c r="BG69" s="364"/>
    </row>
    <row r="70" spans="1:59" s="373" customFormat="1" ht="12.6" customHeight="1" thickBot="1">
      <c r="A70" s="416">
        <v>34</v>
      </c>
      <c r="B70" s="430" t="s">
        <v>151</v>
      </c>
      <c r="C70" s="322">
        <v>36</v>
      </c>
      <c r="D70" s="383"/>
      <c r="E70" s="322">
        <v>36</v>
      </c>
      <c r="F70" s="516">
        <v>64</v>
      </c>
      <c r="G70" s="376">
        <v>100</v>
      </c>
      <c r="H70" s="376">
        <v>4</v>
      </c>
      <c r="I70" s="381"/>
      <c r="J70" s="359"/>
      <c r="K70" s="419"/>
      <c r="L70" s="381"/>
      <c r="M70" s="359"/>
      <c r="N70" s="421"/>
      <c r="O70" s="381">
        <v>18</v>
      </c>
      <c r="P70" s="361"/>
      <c r="Q70" s="360">
        <v>2</v>
      </c>
      <c r="R70" s="381">
        <v>18</v>
      </c>
      <c r="S70" s="361"/>
      <c r="T70" s="382">
        <v>2</v>
      </c>
      <c r="U70" s="391"/>
      <c r="V70" s="388"/>
      <c r="W70" s="395"/>
      <c r="X70" s="364"/>
      <c r="Y70" s="364"/>
      <c r="Z70" s="364"/>
      <c r="AA70" s="364"/>
      <c r="AB70" s="364"/>
      <c r="AC70" s="364"/>
      <c r="AD70" s="364"/>
      <c r="AE70" s="364"/>
      <c r="AF70" s="364"/>
      <c r="AG70" s="364"/>
      <c r="AH70" s="364"/>
      <c r="AI70" s="364"/>
      <c r="AJ70" s="364"/>
      <c r="AK70" s="364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</row>
    <row r="71" spans="1:59" s="373" customFormat="1" ht="12.6" customHeight="1">
      <c r="A71" s="416">
        <v>35</v>
      </c>
      <c r="B71" s="430" t="s">
        <v>155</v>
      </c>
      <c r="C71" s="383">
        <v>9</v>
      </c>
      <c r="D71" s="383"/>
      <c r="E71" s="383">
        <v>9</v>
      </c>
      <c r="F71" s="516">
        <v>16</v>
      </c>
      <c r="G71" s="376">
        <v>25</v>
      </c>
      <c r="H71" s="376">
        <v>1</v>
      </c>
      <c r="I71" s="381"/>
      <c r="J71" s="359"/>
      <c r="K71" s="419"/>
      <c r="L71" s="381"/>
      <c r="M71" s="359"/>
      <c r="N71" s="421"/>
      <c r="O71" s="381">
        <v>9</v>
      </c>
      <c r="P71" s="361"/>
      <c r="Q71" s="360">
        <v>1</v>
      </c>
      <c r="R71" s="381"/>
      <c r="S71" s="359"/>
      <c r="T71" s="382"/>
      <c r="U71" s="391"/>
      <c r="V71" s="388"/>
      <c r="W71" s="759"/>
      <c r="X71" s="364"/>
      <c r="Y71" s="364"/>
      <c r="Z71" s="364"/>
      <c r="AA71" s="364"/>
      <c r="AB71" s="364"/>
      <c r="AC71" s="364"/>
      <c r="AD71" s="364"/>
      <c r="AE71" s="364"/>
      <c r="AF71" s="364"/>
      <c r="AG71" s="364"/>
      <c r="AH71" s="364"/>
      <c r="AI71" s="364"/>
      <c r="AJ71" s="364"/>
      <c r="AK71" s="364"/>
      <c r="AL71" s="364"/>
      <c r="AM71" s="364"/>
      <c r="AN71" s="364"/>
      <c r="AO71" s="364"/>
      <c r="AP71" s="364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64"/>
      <c r="BB71" s="364"/>
      <c r="BC71" s="364"/>
      <c r="BD71" s="364"/>
      <c r="BE71" s="364"/>
      <c r="BF71" s="364"/>
      <c r="BG71" s="364"/>
    </row>
    <row r="72" spans="1:59" s="76" customFormat="1">
      <c r="A72" s="223"/>
      <c r="B72" s="224" t="s">
        <v>61</v>
      </c>
      <c r="C72" s="238">
        <f>SUM(C52:C71)</f>
        <v>222</v>
      </c>
      <c r="D72" s="238">
        <f t="shared" ref="D72:H72" si="3">SUM(D52:D71)</f>
        <v>249</v>
      </c>
      <c r="E72" s="238">
        <f t="shared" si="3"/>
        <v>471</v>
      </c>
      <c r="F72" s="238">
        <f t="shared" si="3"/>
        <v>934</v>
      </c>
      <c r="G72" s="238">
        <f t="shared" si="3"/>
        <v>1405</v>
      </c>
      <c r="H72" s="238">
        <f t="shared" si="3"/>
        <v>55</v>
      </c>
      <c r="I72" s="241"/>
      <c r="J72" s="49"/>
      <c r="K72" s="283"/>
      <c r="L72" s="141"/>
      <c r="M72" s="140"/>
      <c r="N72" s="228">
        <v>17</v>
      </c>
      <c r="O72" s="284">
        <f>SUM(O52:O66)</f>
        <v>48</v>
      </c>
      <c r="P72" s="272">
        <f>SUM(P52:P66)</f>
        <v>93</v>
      </c>
      <c r="Q72" s="250">
        <v>23</v>
      </c>
      <c r="R72" s="284"/>
      <c r="S72" s="272"/>
      <c r="T72" s="222">
        <v>15</v>
      </c>
      <c r="U72" s="231"/>
      <c r="V72" s="561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</row>
    <row r="73" spans="1:59" s="109" customFormat="1">
      <c r="A73" s="96"/>
      <c r="B73" s="215" t="s">
        <v>144</v>
      </c>
      <c r="C73" s="225">
        <f t="shared" ref="C73:H73" si="4">C24+C72</f>
        <v>339</v>
      </c>
      <c r="D73" s="225">
        <f t="shared" si="4"/>
        <v>381</v>
      </c>
      <c r="E73" s="274">
        <f t="shared" si="4"/>
        <v>720</v>
      </c>
      <c r="F73" s="225">
        <f t="shared" si="4"/>
        <v>1545</v>
      </c>
      <c r="G73" s="225">
        <f t="shared" si="4"/>
        <v>2385</v>
      </c>
      <c r="H73" s="225">
        <f t="shared" si="4"/>
        <v>120</v>
      </c>
      <c r="I73" s="32"/>
      <c r="J73" s="32"/>
      <c r="K73" s="33"/>
      <c r="L73" s="32"/>
      <c r="M73" s="32"/>
      <c r="N73" s="35"/>
      <c r="O73" s="34"/>
      <c r="P73" s="34"/>
      <c r="Q73" s="44"/>
      <c r="R73" s="32"/>
      <c r="S73" s="32"/>
      <c r="T73" s="33"/>
      <c r="U73" s="102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</row>
    <row r="74" spans="1:59" s="107" customFormat="1" ht="12" thickBot="1">
      <c r="A74" s="77"/>
      <c r="B74" s="78"/>
      <c r="C74" s="79"/>
      <c r="D74" s="90"/>
      <c r="E74" s="85"/>
      <c r="G74" s="80"/>
      <c r="H74" s="80"/>
      <c r="I74" s="81"/>
      <c r="J74" s="81"/>
      <c r="K74" s="82"/>
      <c r="L74" s="81"/>
      <c r="M74" s="81"/>
      <c r="N74" s="82"/>
      <c r="O74" s="81"/>
      <c r="P74" s="81"/>
      <c r="Q74" s="82"/>
      <c r="R74" s="81"/>
      <c r="S74" s="81"/>
      <c r="T74" s="82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</row>
    <row r="75" spans="1:59" s="109" customFormat="1" ht="10.9" customHeight="1" thickBot="1">
      <c r="A75" s="781" t="s">
        <v>72</v>
      </c>
      <c r="B75" s="802"/>
      <c r="C75" s="806" t="s">
        <v>6</v>
      </c>
      <c r="D75" s="806" t="s">
        <v>7</v>
      </c>
      <c r="E75" s="806" t="s">
        <v>8</v>
      </c>
      <c r="F75" s="806" t="s">
        <v>9</v>
      </c>
      <c r="G75" s="812" t="s">
        <v>3</v>
      </c>
      <c r="H75" s="868" t="s">
        <v>4</v>
      </c>
      <c r="I75" s="800" t="s">
        <v>47</v>
      </c>
      <c r="J75" s="799"/>
      <c r="K75" s="801"/>
      <c r="L75" s="800" t="s">
        <v>48</v>
      </c>
      <c r="M75" s="799"/>
      <c r="N75" s="801"/>
      <c r="O75" s="800" t="s">
        <v>49</v>
      </c>
      <c r="P75" s="799"/>
      <c r="Q75" s="801"/>
      <c r="R75" s="800" t="s">
        <v>50</v>
      </c>
      <c r="S75" s="799"/>
      <c r="T75" s="799"/>
      <c r="U75" s="236"/>
      <c r="V75" s="462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59" s="109" customFormat="1" ht="23.25" thickBot="1">
      <c r="A76" s="803"/>
      <c r="B76" s="803"/>
      <c r="C76" s="807"/>
      <c r="D76" s="807"/>
      <c r="E76" s="807"/>
      <c r="F76" s="807"/>
      <c r="G76" s="813"/>
      <c r="H76" s="869"/>
      <c r="I76" s="668" t="s">
        <v>14</v>
      </c>
      <c r="J76" s="45" t="s">
        <v>15</v>
      </c>
      <c r="K76" s="48" t="s">
        <v>4</v>
      </c>
      <c r="L76" s="47" t="s">
        <v>14</v>
      </c>
      <c r="M76" s="45" t="s">
        <v>15</v>
      </c>
      <c r="N76" s="48" t="s">
        <v>4</v>
      </c>
      <c r="O76" s="47" t="s">
        <v>6</v>
      </c>
      <c r="P76" s="45" t="s">
        <v>15</v>
      </c>
      <c r="Q76" s="564" t="s">
        <v>4</v>
      </c>
      <c r="R76" s="47" t="s">
        <v>14</v>
      </c>
      <c r="S76" s="45" t="s">
        <v>15</v>
      </c>
      <c r="T76" s="46" t="s">
        <v>4</v>
      </c>
      <c r="U76" s="230"/>
      <c r="V76" s="462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59" s="429" customFormat="1" ht="12">
      <c r="A77" s="634">
        <v>16</v>
      </c>
      <c r="B77" s="635" t="s">
        <v>63</v>
      </c>
      <c r="C77" s="404">
        <v>21</v>
      </c>
      <c r="D77" s="405">
        <v>39</v>
      </c>
      <c r="E77" s="405">
        <v>60</v>
      </c>
      <c r="F77" s="405">
        <v>140</v>
      </c>
      <c r="G77" s="407">
        <v>200</v>
      </c>
      <c r="H77" s="666">
        <v>10</v>
      </c>
      <c r="I77" s="667"/>
      <c r="J77" s="662"/>
      <c r="K77" s="475"/>
      <c r="L77" s="454">
        <v>21</v>
      </c>
      <c r="M77" s="412"/>
      <c r="N77" s="475">
        <v>3</v>
      </c>
      <c r="O77" s="454"/>
      <c r="P77" s="412">
        <v>21</v>
      </c>
      <c r="Q77" s="475">
        <v>3</v>
      </c>
      <c r="R77" s="454"/>
      <c r="S77" s="412">
        <v>18</v>
      </c>
      <c r="T77" s="475" t="s">
        <v>24</v>
      </c>
      <c r="U77" s="477"/>
      <c r="V77" s="388"/>
      <c r="W77" s="364"/>
      <c r="X77" s="364"/>
      <c r="Y77" s="364"/>
      <c r="Z77" s="364"/>
      <c r="AA77" s="364"/>
      <c r="AB77" s="364"/>
      <c r="AC77" s="364"/>
      <c r="AD77" s="364"/>
      <c r="AE77" s="364"/>
      <c r="AF77" s="364"/>
      <c r="AG77" s="364"/>
      <c r="AH77" s="364"/>
      <c r="AI77" s="364"/>
      <c r="AJ77" s="364"/>
      <c r="AK77" s="364"/>
      <c r="AL77" s="364"/>
      <c r="AM77" s="364"/>
      <c r="AN77" s="364"/>
      <c r="AO77" s="364"/>
      <c r="AP77" s="364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64"/>
      <c r="BB77" s="364"/>
      <c r="BC77" s="364"/>
      <c r="BD77" s="364"/>
      <c r="BE77" s="364"/>
      <c r="BF77" s="364"/>
      <c r="BG77" s="364"/>
    </row>
    <row r="78" spans="1:59" s="429" customFormat="1" ht="12">
      <c r="A78" s="624">
        <v>17</v>
      </c>
      <c r="B78" s="629" t="s">
        <v>164</v>
      </c>
      <c r="C78" s="654">
        <v>9</v>
      </c>
      <c r="D78" s="654">
        <v>6</v>
      </c>
      <c r="E78" s="655">
        <f t="shared" ref="E78:E101" si="5">SUM(C78:D78)</f>
        <v>15</v>
      </c>
      <c r="F78" s="655">
        <v>30</v>
      </c>
      <c r="G78" s="656">
        <f t="shared" ref="G78:G101" si="6">E78+F78</f>
        <v>45</v>
      </c>
      <c r="H78" s="659">
        <v>2</v>
      </c>
      <c r="I78" s="665"/>
      <c r="J78" s="649"/>
      <c r="K78" s="660"/>
      <c r="L78" s="654">
        <v>9</v>
      </c>
      <c r="M78" s="654">
        <v>6</v>
      </c>
      <c r="N78" s="737">
        <v>2</v>
      </c>
      <c r="O78" s="734"/>
      <c r="P78" s="650"/>
      <c r="Q78" s="739"/>
      <c r="R78" s="734"/>
      <c r="S78" s="650"/>
      <c r="T78" s="739"/>
      <c r="U78" s="391" t="s">
        <v>134</v>
      </c>
      <c r="V78" s="388"/>
      <c r="W78" s="364"/>
      <c r="X78" s="364"/>
      <c r="Y78" s="364"/>
      <c r="Z78" s="364"/>
      <c r="AA78" s="364"/>
      <c r="AB78" s="364"/>
      <c r="AC78" s="364"/>
      <c r="AD78" s="364"/>
      <c r="AE78" s="364"/>
      <c r="AF78" s="364"/>
      <c r="AG78" s="364"/>
      <c r="AH78" s="364"/>
      <c r="AI78" s="364"/>
      <c r="AJ78" s="364"/>
      <c r="AK78" s="364"/>
      <c r="AL78" s="364"/>
      <c r="AM78" s="364"/>
      <c r="AN78" s="364"/>
      <c r="AO78" s="364"/>
      <c r="AP78" s="364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64"/>
      <c r="BB78" s="364"/>
      <c r="BC78" s="364"/>
      <c r="BD78" s="364"/>
      <c r="BE78" s="364"/>
      <c r="BF78" s="364"/>
      <c r="BG78" s="364"/>
    </row>
    <row r="79" spans="1:59" s="429" customFormat="1" ht="12">
      <c r="A79" s="624">
        <v>18</v>
      </c>
      <c r="B79" s="629" t="s">
        <v>162</v>
      </c>
      <c r="C79" s="654">
        <v>12</v>
      </c>
      <c r="D79" s="654">
        <v>6</v>
      </c>
      <c r="E79" s="655">
        <f t="shared" si="5"/>
        <v>18</v>
      </c>
      <c r="F79" s="655">
        <v>22</v>
      </c>
      <c r="G79" s="656">
        <v>40</v>
      </c>
      <c r="H79" s="659">
        <v>2</v>
      </c>
      <c r="I79" s="665"/>
      <c r="J79" s="649"/>
      <c r="K79" s="661"/>
      <c r="L79" s="654">
        <v>12</v>
      </c>
      <c r="M79" s="654">
        <v>6</v>
      </c>
      <c r="N79" s="737">
        <v>2</v>
      </c>
      <c r="O79" s="734"/>
      <c r="P79" s="650"/>
      <c r="Q79" s="739"/>
      <c r="R79" s="734"/>
      <c r="S79" s="650"/>
      <c r="T79" s="739"/>
      <c r="U79" s="391" t="s">
        <v>138</v>
      </c>
      <c r="V79" s="388"/>
      <c r="W79" s="364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364"/>
      <c r="BC79" s="364"/>
      <c r="BD79" s="364"/>
      <c r="BE79" s="364"/>
      <c r="BF79" s="364"/>
      <c r="BG79" s="364"/>
    </row>
    <row r="80" spans="1:59" s="429" customFormat="1" ht="12">
      <c r="A80" s="624">
        <v>19</v>
      </c>
      <c r="B80" s="629" t="s">
        <v>58</v>
      </c>
      <c r="C80" s="654">
        <v>18</v>
      </c>
      <c r="D80" s="654">
        <v>6</v>
      </c>
      <c r="E80" s="655">
        <f t="shared" si="5"/>
        <v>24</v>
      </c>
      <c r="F80" s="655">
        <v>36</v>
      </c>
      <c r="G80" s="656">
        <f t="shared" si="6"/>
        <v>60</v>
      </c>
      <c r="H80" s="659">
        <v>3</v>
      </c>
      <c r="I80" s="665"/>
      <c r="J80" s="649"/>
      <c r="K80" s="660"/>
      <c r="L80" s="654">
        <v>18</v>
      </c>
      <c r="M80" s="654">
        <v>6</v>
      </c>
      <c r="N80" s="737" t="s">
        <v>30</v>
      </c>
      <c r="O80" s="734"/>
      <c r="P80" s="650"/>
      <c r="Q80" s="739"/>
      <c r="R80" s="734"/>
      <c r="S80" s="650"/>
      <c r="T80" s="739"/>
      <c r="U80" s="391" t="s">
        <v>136</v>
      </c>
      <c r="V80" s="388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64"/>
      <c r="AM80" s="364"/>
      <c r="AN80" s="364"/>
      <c r="AO80" s="364"/>
      <c r="AP80" s="364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64"/>
      <c r="BB80" s="364"/>
      <c r="BC80" s="364"/>
      <c r="BD80" s="364"/>
      <c r="BE80" s="364"/>
      <c r="BF80" s="364"/>
      <c r="BG80" s="364"/>
    </row>
    <row r="81" spans="1:59" s="429" customFormat="1" ht="12">
      <c r="A81" s="624">
        <v>20</v>
      </c>
      <c r="B81" s="629" t="s">
        <v>165</v>
      </c>
      <c r="C81" s="654">
        <v>12</v>
      </c>
      <c r="D81" s="654">
        <v>6</v>
      </c>
      <c r="E81" s="655">
        <v>18</v>
      </c>
      <c r="F81" s="655">
        <v>22</v>
      </c>
      <c r="G81" s="656">
        <v>40</v>
      </c>
      <c r="H81" s="659">
        <v>2</v>
      </c>
      <c r="I81" s="665"/>
      <c r="J81" s="649"/>
      <c r="K81" s="660"/>
      <c r="L81" s="658"/>
      <c r="M81" s="658"/>
      <c r="N81" s="738"/>
      <c r="O81" s="735">
        <v>12</v>
      </c>
      <c r="P81" s="654">
        <v>6</v>
      </c>
      <c r="Q81" s="737">
        <v>2</v>
      </c>
      <c r="R81" s="742"/>
      <c r="S81" s="652"/>
      <c r="T81" s="739"/>
      <c r="U81" s="391" t="s">
        <v>133</v>
      </c>
      <c r="V81" s="388"/>
      <c r="W81" s="364"/>
      <c r="X81" s="364"/>
      <c r="Y81" s="364"/>
      <c r="Z81" s="364"/>
      <c r="AA81" s="364"/>
      <c r="AB81" s="364"/>
      <c r="AC81" s="364"/>
      <c r="AD81" s="364"/>
      <c r="AE81" s="364"/>
      <c r="AF81" s="364"/>
      <c r="AG81" s="364"/>
      <c r="AH81" s="364"/>
      <c r="AI81" s="364"/>
      <c r="AJ81" s="364"/>
      <c r="AK81" s="364"/>
      <c r="AL81" s="364"/>
      <c r="AM81" s="364"/>
      <c r="AN81" s="364"/>
      <c r="AO81" s="364"/>
      <c r="AP81" s="364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64"/>
      <c r="BB81" s="364"/>
      <c r="BC81" s="364"/>
      <c r="BD81" s="364"/>
      <c r="BE81" s="364"/>
      <c r="BF81" s="364"/>
      <c r="BG81" s="364"/>
    </row>
    <row r="82" spans="1:59" s="429" customFormat="1" ht="12">
      <c r="A82" s="624">
        <v>21</v>
      </c>
      <c r="B82" s="629" t="s">
        <v>166</v>
      </c>
      <c r="C82" s="654">
        <v>16</v>
      </c>
      <c r="D82" s="654">
        <v>6</v>
      </c>
      <c r="E82" s="655">
        <f t="shared" si="5"/>
        <v>22</v>
      </c>
      <c r="F82" s="655">
        <v>23</v>
      </c>
      <c r="G82" s="656">
        <v>45</v>
      </c>
      <c r="H82" s="659">
        <v>2</v>
      </c>
      <c r="I82" s="665"/>
      <c r="J82" s="649"/>
      <c r="K82" s="660"/>
      <c r="L82" s="658"/>
      <c r="M82" s="658"/>
      <c r="N82" s="738"/>
      <c r="O82" s="735">
        <v>16</v>
      </c>
      <c r="P82" s="654">
        <v>6</v>
      </c>
      <c r="Q82" s="737">
        <v>2</v>
      </c>
      <c r="R82" s="742"/>
      <c r="S82" s="652"/>
      <c r="T82" s="739"/>
      <c r="U82" s="704" t="s">
        <v>137</v>
      </c>
      <c r="V82" s="388"/>
      <c r="W82" s="364"/>
      <c r="X82" s="364"/>
      <c r="Y82" s="364"/>
      <c r="Z82" s="364"/>
      <c r="AA82" s="364"/>
      <c r="AB82" s="364"/>
      <c r="AC82" s="364"/>
      <c r="AD82" s="364"/>
      <c r="AE82" s="364"/>
      <c r="AF82" s="364"/>
      <c r="AG82" s="364"/>
      <c r="AH82" s="364"/>
      <c r="AI82" s="364"/>
      <c r="AJ82" s="364"/>
      <c r="AK82" s="364"/>
      <c r="AL82" s="364"/>
      <c r="AM82" s="364"/>
      <c r="AN82" s="364"/>
      <c r="AO82" s="364"/>
      <c r="AP82" s="364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64"/>
      <c r="BB82" s="364"/>
      <c r="BC82" s="364"/>
      <c r="BD82" s="364"/>
      <c r="BE82" s="364"/>
      <c r="BF82" s="364"/>
      <c r="BG82" s="364"/>
    </row>
    <row r="83" spans="1:59" s="429" customFormat="1" ht="12">
      <c r="A83" s="624">
        <v>22</v>
      </c>
      <c r="B83" s="629" t="s">
        <v>167</v>
      </c>
      <c r="C83" s="654">
        <v>12</v>
      </c>
      <c r="D83" s="654">
        <v>12</v>
      </c>
      <c r="E83" s="655">
        <f t="shared" si="5"/>
        <v>24</v>
      </c>
      <c r="F83" s="655">
        <v>36</v>
      </c>
      <c r="G83" s="656">
        <v>65</v>
      </c>
      <c r="H83" s="659">
        <v>4</v>
      </c>
      <c r="I83" s="665"/>
      <c r="J83" s="649"/>
      <c r="K83" s="660"/>
      <c r="L83" s="650"/>
      <c r="M83" s="650"/>
      <c r="N83" s="739"/>
      <c r="O83" s="735">
        <v>12</v>
      </c>
      <c r="P83" s="654">
        <v>12</v>
      </c>
      <c r="Q83" s="737" t="s">
        <v>24</v>
      </c>
      <c r="R83" s="742"/>
      <c r="S83" s="652"/>
      <c r="T83" s="739"/>
      <c r="U83" s="704" t="s">
        <v>133</v>
      </c>
      <c r="V83" s="388"/>
      <c r="W83" s="364"/>
      <c r="X83" s="364"/>
      <c r="Y83" s="364"/>
      <c r="Z83" s="364"/>
      <c r="AA83" s="364"/>
      <c r="AB83" s="364"/>
      <c r="AC83" s="364"/>
      <c r="AD83" s="364"/>
      <c r="AE83" s="364"/>
      <c r="AF83" s="364"/>
      <c r="AG83" s="364"/>
      <c r="AH83" s="364"/>
      <c r="AI83" s="364"/>
      <c r="AJ83" s="364"/>
      <c r="AK83" s="364"/>
      <c r="AL83" s="364"/>
      <c r="AM83" s="364"/>
      <c r="AN83" s="364"/>
      <c r="AO83" s="364"/>
      <c r="AP83" s="364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64"/>
      <c r="BB83" s="364"/>
      <c r="BC83" s="364"/>
      <c r="BD83" s="364"/>
      <c r="BE83" s="364"/>
      <c r="BF83" s="364"/>
      <c r="BG83" s="364"/>
    </row>
    <row r="84" spans="1:59" s="429" customFormat="1" ht="12">
      <c r="A84" s="624">
        <v>23</v>
      </c>
      <c r="B84" s="629" t="s">
        <v>168</v>
      </c>
      <c r="C84" s="654">
        <v>16</v>
      </c>
      <c r="D84" s="654">
        <v>6</v>
      </c>
      <c r="E84" s="655">
        <v>22</v>
      </c>
      <c r="F84" s="655">
        <v>23</v>
      </c>
      <c r="G84" s="656">
        <v>45</v>
      </c>
      <c r="H84" s="659">
        <v>2</v>
      </c>
      <c r="I84" s="665"/>
      <c r="J84" s="649"/>
      <c r="K84" s="660"/>
      <c r="L84" s="650"/>
      <c r="M84" s="650"/>
      <c r="N84" s="739"/>
      <c r="O84" s="735">
        <v>16</v>
      </c>
      <c r="P84" s="654">
        <v>6</v>
      </c>
      <c r="Q84" s="737">
        <v>2</v>
      </c>
      <c r="R84" s="742"/>
      <c r="S84" s="652"/>
      <c r="T84" s="739"/>
      <c r="U84" s="705" t="s">
        <v>134</v>
      </c>
      <c r="V84" s="388"/>
      <c r="W84" s="364"/>
      <c r="X84" s="364"/>
      <c r="Y84" s="364"/>
      <c r="Z84" s="364"/>
      <c r="AA84" s="364"/>
      <c r="AB84" s="364"/>
      <c r="AC84" s="364"/>
      <c r="AD84" s="364"/>
      <c r="AE84" s="364"/>
      <c r="AF84" s="364"/>
      <c r="AG84" s="364"/>
      <c r="AH84" s="364"/>
      <c r="AI84" s="364"/>
      <c r="AJ84" s="364"/>
      <c r="AK84" s="364"/>
      <c r="AL84" s="364"/>
      <c r="AM84" s="364"/>
      <c r="AN84" s="364"/>
      <c r="AO84" s="364"/>
      <c r="AP84" s="364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64"/>
      <c r="BB84" s="364"/>
      <c r="BC84" s="364"/>
      <c r="BD84" s="364"/>
      <c r="BE84" s="364"/>
      <c r="BF84" s="364"/>
      <c r="BG84" s="364"/>
    </row>
    <row r="85" spans="1:59" s="429" customFormat="1" ht="12">
      <c r="A85" s="624">
        <v>24</v>
      </c>
      <c r="B85" s="629" t="s">
        <v>169</v>
      </c>
      <c r="C85" s="654">
        <v>6</v>
      </c>
      <c r="D85" s="654">
        <v>6</v>
      </c>
      <c r="E85" s="655">
        <f t="shared" si="5"/>
        <v>12</v>
      </c>
      <c r="F85" s="655">
        <v>28</v>
      </c>
      <c r="G85" s="656">
        <f t="shared" si="6"/>
        <v>40</v>
      </c>
      <c r="H85" s="659">
        <v>1</v>
      </c>
      <c r="I85" s="665"/>
      <c r="J85" s="649"/>
      <c r="K85" s="660"/>
      <c r="L85" s="652"/>
      <c r="M85" s="652"/>
      <c r="N85" s="739"/>
      <c r="O85" s="735">
        <v>6</v>
      </c>
      <c r="P85" s="654">
        <v>6</v>
      </c>
      <c r="Q85" s="737">
        <v>1</v>
      </c>
      <c r="R85" s="734"/>
      <c r="S85" s="650"/>
      <c r="T85" s="739"/>
      <c r="U85" s="706" t="s">
        <v>132</v>
      </c>
      <c r="V85" s="388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364"/>
      <c r="AK85" s="364"/>
      <c r="AL85" s="364"/>
      <c r="AM85" s="364"/>
      <c r="AN85" s="364"/>
      <c r="AO85" s="364"/>
      <c r="AP85" s="364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64"/>
      <c r="BB85" s="364"/>
      <c r="BC85" s="364"/>
      <c r="BD85" s="364"/>
      <c r="BE85" s="364"/>
      <c r="BF85" s="364"/>
      <c r="BG85" s="364"/>
    </row>
    <row r="86" spans="1:59" s="429" customFormat="1" ht="12">
      <c r="A86" s="624">
        <v>25</v>
      </c>
      <c r="B86" s="629" t="s">
        <v>171</v>
      </c>
      <c r="C86" s="654">
        <v>9</v>
      </c>
      <c r="D86" s="654">
        <v>6</v>
      </c>
      <c r="E86" s="655">
        <v>15</v>
      </c>
      <c r="F86" s="655">
        <v>20</v>
      </c>
      <c r="G86" s="656">
        <v>35</v>
      </c>
      <c r="H86" s="659">
        <v>1</v>
      </c>
      <c r="I86" s="665"/>
      <c r="J86" s="649"/>
      <c r="K86" s="660"/>
      <c r="L86" s="650"/>
      <c r="M86" s="650"/>
      <c r="N86" s="739"/>
      <c r="O86" s="735">
        <v>9</v>
      </c>
      <c r="P86" s="654">
        <v>6</v>
      </c>
      <c r="Q86" s="737">
        <v>1</v>
      </c>
      <c r="R86" s="742"/>
      <c r="S86" s="652"/>
      <c r="T86" s="739"/>
      <c r="U86" s="705" t="s">
        <v>136</v>
      </c>
      <c r="V86" s="388"/>
      <c r="W86" s="364"/>
      <c r="X86" s="364"/>
      <c r="Y86" s="364"/>
      <c r="Z86" s="364"/>
      <c r="AA86" s="364"/>
      <c r="AB86" s="364"/>
      <c r="AC86" s="364"/>
      <c r="AD86" s="364"/>
      <c r="AE86" s="364"/>
      <c r="AF86" s="364"/>
      <c r="AG86" s="364"/>
      <c r="AH86" s="364"/>
      <c r="AI86" s="364"/>
      <c r="AJ86" s="364"/>
      <c r="AK86" s="364"/>
      <c r="AL86" s="364"/>
      <c r="AM86" s="364"/>
      <c r="AN86" s="364"/>
      <c r="AO86" s="364"/>
      <c r="AP86" s="364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64"/>
      <c r="BB86" s="364"/>
      <c r="BC86" s="364"/>
      <c r="BD86" s="364"/>
      <c r="BE86" s="364"/>
      <c r="BF86" s="364"/>
      <c r="BG86" s="364"/>
    </row>
    <row r="87" spans="1:59" s="429" customFormat="1" ht="12">
      <c r="A87" s="624">
        <v>26</v>
      </c>
      <c r="B87" s="629" t="s">
        <v>172</v>
      </c>
      <c r="C87" s="654">
        <v>6</v>
      </c>
      <c r="D87" s="654">
        <v>6</v>
      </c>
      <c r="E87" s="655">
        <f t="shared" si="5"/>
        <v>12</v>
      </c>
      <c r="F87" s="655">
        <v>18</v>
      </c>
      <c r="G87" s="656">
        <f t="shared" si="6"/>
        <v>30</v>
      </c>
      <c r="H87" s="659">
        <v>1</v>
      </c>
      <c r="I87" s="665"/>
      <c r="J87" s="649"/>
      <c r="K87" s="660"/>
      <c r="L87" s="650"/>
      <c r="M87" s="650"/>
      <c r="N87" s="739"/>
      <c r="O87" s="735">
        <v>6</v>
      </c>
      <c r="P87" s="654">
        <v>6</v>
      </c>
      <c r="Q87" s="737">
        <v>1</v>
      </c>
      <c r="R87" s="742"/>
      <c r="S87" s="652"/>
      <c r="T87" s="739"/>
      <c r="U87" s="705" t="s">
        <v>132</v>
      </c>
      <c r="V87" s="388"/>
      <c r="W87" s="364"/>
      <c r="X87" s="364"/>
      <c r="Y87" s="364"/>
      <c r="Z87" s="364"/>
      <c r="AA87" s="364"/>
      <c r="AB87" s="364"/>
      <c r="AC87" s="364"/>
      <c r="AD87" s="364"/>
      <c r="AE87" s="364"/>
      <c r="AF87" s="364"/>
      <c r="AG87" s="364"/>
      <c r="AH87" s="364"/>
      <c r="AI87" s="364"/>
      <c r="AJ87" s="364"/>
      <c r="AK87" s="364"/>
      <c r="AL87" s="364"/>
      <c r="AM87" s="364"/>
      <c r="AN87" s="364"/>
      <c r="AO87" s="364"/>
      <c r="AP87" s="364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64"/>
      <c r="BB87" s="364"/>
      <c r="BC87" s="364"/>
      <c r="BD87" s="364"/>
      <c r="BE87" s="364"/>
      <c r="BF87" s="364"/>
      <c r="BG87" s="364"/>
    </row>
    <row r="88" spans="1:59" s="429" customFormat="1" ht="12">
      <c r="A88" s="624">
        <v>27</v>
      </c>
      <c r="B88" s="629" t="s">
        <v>173</v>
      </c>
      <c r="C88" s="654">
        <v>6</v>
      </c>
      <c r="D88" s="654">
        <v>6</v>
      </c>
      <c r="E88" s="655">
        <f t="shared" si="5"/>
        <v>12</v>
      </c>
      <c r="F88" s="655">
        <v>18</v>
      </c>
      <c r="G88" s="656">
        <f t="shared" si="6"/>
        <v>30</v>
      </c>
      <c r="H88" s="659">
        <v>1</v>
      </c>
      <c r="I88" s="665"/>
      <c r="J88" s="649"/>
      <c r="K88" s="660"/>
      <c r="L88" s="650"/>
      <c r="M88" s="650"/>
      <c r="N88" s="739"/>
      <c r="O88" s="735">
        <v>6</v>
      </c>
      <c r="P88" s="654">
        <v>6</v>
      </c>
      <c r="Q88" s="737">
        <v>1</v>
      </c>
      <c r="R88" s="742"/>
      <c r="S88" s="652"/>
      <c r="T88" s="739"/>
      <c r="U88" s="706" t="s">
        <v>132</v>
      </c>
      <c r="V88" s="388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</row>
    <row r="89" spans="1:59" s="429" customFormat="1" ht="12">
      <c r="A89" s="624">
        <v>28</v>
      </c>
      <c r="B89" s="629" t="s">
        <v>174</v>
      </c>
      <c r="C89" s="654">
        <v>12</v>
      </c>
      <c r="D89" s="654">
        <v>6</v>
      </c>
      <c r="E89" s="655">
        <f t="shared" si="5"/>
        <v>18</v>
      </c>
      <c r="F89" s="655">
        <v>22</v>
      </c>
      <c r="G89" s="656">
        <v>40</v>
      </c>
      <c r="H89" s="659">
        <v>2</v>
      </c>
      <c r="I89" s="665"/>
      <c r="J89" s="649"/>
      <c r="K89" s="660"/>
      <c r="L89" s="650"/>
      <c r="M89" s="650"/>
      <c r="N89" s="739"/>
      <c r="O89" s="735">
        <v>12</v>
      </c>
      <c r="P89" s="654">
        <v>6</v>
      </c>
      <c r="Q89" s="737" t="s">
        <v>154</v>
      </c>
      <c r="R89" s="742"/>
      <c r="S89" s="652"/>
      <c r="T89" s="739"/>
      <c r="U89" s="707" t="s">
        <v>136</v>
      </c>
      <c r="V89" s="388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</row>
    <row r="90" spans="1:59" s="429" customFormat="1" ht="12">
      <c r="A90" s="624">
        <v>29</v>
      </c>
      <c r="B90" s="629" t="s">
        <v>175</v>
      </c>
      <c r="C90" s="654">
        <v>12</v>
      </c>
      <c r="D90" s="654">
        <v>6</v>
      </c>
      <c r="E90" s="655">
        <f t="shared" si="5"/>
        <v>18</v>
      </c>
      <c r="F90" s="655">
        <v>22</v>
      </c>
      <c r="G90" s="656">
        <v>40</v>
      </c>
      <c r="H90" s="659">
        <v>2</v>
      </c>
      <c r="I90" s="665"/>
      <c r="J90" s="649"/>
      <c r="K90" s="660"/>
      <c r="L90" s="650"/>
      <c r="M90" s="650"/>
      <c r="N90" s="740"/>
      <c r="O90" s="735">
        <v>12</v>
      </c>
      <c r="P90" s="654">
        <v>6</v>
      </c>
      <c r="Q90" s="737">
        <v>2</v>
      </c>
      <c r="R90" s="734"/>
      <c r="S90" s="650"/>
      <c r="T90" s="739"/>
      <c r="U90" s="708" t="s">
        <v>136</v>
      </c>
      <c r="V90" s="388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</row>
    <row r="91" spans="1:59" s="429" customFormat="1" ht="12">
      <c r="A91" s="624">
        <v>30</v>
      </c>
      <c r="B91" s="629" t="s">
        <v>176</v>
      </c>
      <c r="C91" s="654">
        <v>6</v>
      </c>
      <c r="D91" s="654">
        <v>6</v>
      </c>
      <c r="E91" s="655">
        <f t="shared" si="5"/>
        <v>12</v>
      </c>
      <c r="F91" s="655">
        <v>18</v>
      </c>
      <c r="G91" s="656">
        <f t="shared" si="6"/>
        <v>30</v>
      </c>
      <c r="H91" s="659">
        <v>1</v>
      </c>
      <c r="I91" s="665"/>
      <c r="J91" s="649"/>
      <c r="K91" s="660"/>
      <c r="L91" s="650"/>
      <c r="M91" s="650"/>
      <c r="N91" s="739"/>
      <c r="O91" s="734"/>
      <c r="P91" s="650"/>
      <c r="Q91" s="739"/>
      <c r="R91" s="735">
        <v>6</v>
      </c>
      <c r="S91" s="654">
        <v>6</v>
      </c>
      <c r="T91" s="737">
        <v>1</v>
      </c>
      <c r="U91" s="704" t="s">
        <v>133</v>
      </c>
      <c r="V91" s="388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</row>
    <row r="92" spans="1:59" s="429" customFormat="1" ht="12">
      <c r="A92" s="624">
        <v>31</v>
      </c>
      <c r="B92" s="629" t="s">
        <v>177</v>
      </c>
      <c r="C92" s="654">
        <v>6</v>
      </c>
      <c r="D92" s="654">
        <v>6</v>
      </c>
      <c r="E92" s="655">
        <f t="shared" si="5"/>
        <v>12</v>
      </c>
      <c r="F92" s="655">
        <v>18</v>
      </c>
      <c r="G92" s="656">
        <f t="shared" si="6"/>
        <v>30</v>
      </c>
      <c r="H92" s="659">
        <v>1</v>
      </c>
      <c r="I92" s="665"/>
      <c r="J92" s="649"/>
      <c r="K92" s="660"/>
      <c r="L92" s="650"/>
      <c r="M92" s="650"/>
      <c r="N92" s="739"/>
      <c r="O92" s="736"/>
      <c r="P92" s="653"/>
      <c r="Q92" s="746"/>
      <c r="R92" s="735">
        <v>6</v>
      </c>
      <c r="S92" s="654">
        <v>6</v>
      </c>
      <c r="T92" s="737">
        <v>1</v>
      </c>
      <c r="U92" s="705" t="s">
        <v>133</v>
      </c>
      <c r="V92" s="388"/>
      <c r="W92" s="364"/>
      <c r="X92" s="364"/>
      <c r="Y92" s="364"/>
      <c r="Z92" s="364"/>
      <c r="AA92" s="364"/>
      <c r="AB92" s="364"/>
      <c r="AC92" s="364"/>
      <c r="AD92" s="364"/>
      <c r="AE92" s="364"/>
      <c r="AF92" s="364"/>
      <c r="AG92" s="364"/>
      <c r="AH92" s="364"/>
      <c r="AI92" s="364"/>
      <c r="AJ92" s="364"/>
      <c r="AK92" s="364"/>
      <c r="AL92" s="364"/>
      <c r="AM92" s="364"/>
      <c r="AN92" s="364"/>
      <c r="AO92" s="364"/>
      <c r="AP92" s="364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64"/>
      <c r="BB92" s="364"/>
      <c r="BC92" s="364"/>
      <c r="BD92" s="364"/>
      <c r="BE92" s="364"/>
      <c r="BF92" s="364"/>
      <c r="BG92" s="364"/>
    </row>
    <row r="93" spans="1:59" s="429" customFormat="1" ht="12">
      <c r="A93" s="624">
        <v>32</v>
      </c>
      <c r="B93" s="629" t="s">
        <v>182</v>
      </c>
      <c r="C93" s="654">
        <v>6</v>
      </c>
      <c r="D93" s="654">
        <v>6</v>
      </c>
      <c r="E93" s="655">
        <f t="shared" si="5"/>
        <v>12</v>
      </c>
      <c r="F93" s="655">
        <v>18</v>
      </c>
      <c r="G93" s="656">
        <v>30</v>
      </c>
      <c r="H93" s="659">
        <v>1</v>
      </c>
      <c r="I93" s="665"/>
      <c r="J93" s="649"/>
      <c r="K93" s="660"/>
      <c r="L93" s="650"/>
      <c r="M93" s="650"/>
      <c r="N93" s="739"/>
      <c r="O93" s="736"/>
      <c r="P93" s="653"/>
      <c r="Q93" s="746"/>
      <c r="R93" s="735">
        <v>6</v>
      </c>
      <c r="S93" s="654">
        <v>6</v>
      </c>
      <c r="T93" s="737">
        <v>1</v>
      </c>
      <c r="U93" s="706" t="s">
        <v>138</v>
      </c>
      <c r="V93" s="388"/>
      <c r="W93" s="364"/>
      <c r="X93" s="364"/>
      <c r="Y93" s="364"/>
      <c r="Z93" s="364"/>
      <c r="AA93" s="364"/>
      <c r="AB93" s="364"/>
      <c r="AC93" s="364"/>
      <c r="AD93" s="364"/>
      <c r="AE93" s="364"/>
      <c r="AF93" s="364"/>
      <c r="AG93" s="364"/>
      <c r="AH93" s="364"/>
      <c r="AI93" s="364"/>
      <c r="AJ93" s="364"/>
      <c r="AK93" s="364"/>
      <c r="AL93" s="364"/>
      <c r="AM93" s="364"/>
      <c r="AN93" s="364"/>
      <c r="AO93" s="364"/>
      <c r="AP93" s="364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64"/>
      <c r="BB93" s="364"/>
      <c r="BC93" s="364"/>
      <c r="BD93" s="364"/>
      <c r="BE93" s="364"/>
      <c r="BF93" s="364"/>
      <c r="BG93" s="364"/>
    </row>
    <row r="94" spans="1:59" s="429" customFormat="1" ht="12">
      <c r="A94" s="624">
        <v>33</v>
      </c>
      <c r="B94" s="630" t="s">
        <v>178</v>
      </c>
      <c r="C94" s="654">
        <v>18</v>
      </c>
      <c r="D94" s="654">
        <v>6</v>
      </c>
      <c r="E94" s="655">
        <f t="shared" si="5"/>
        <v>24</v>
      </c>
      <c r="F94" s="655">
        <v>26</v>
      </c>
      <c r="G94" s="656">
        <f t="shared" si="6"/>
        <v>50</v>
      </c>
      <c r="H94" s="659">
        <v>3</v>
      </c>
      <c r="I94" s="665"/>
      <c r="J94" s="649"/>
      <c r="K94" s="660"/>
      <c r="L94" s="650"/>
      <c r="M94" s="650"/>
      <c r="N94" s="739"/>
      <c r="O94" s="736"/>
      <c r="P94" s="653"/>
      <c r="Q94" s="746"/>
      <c r="R94" s="735">
        <v>18</v>
      </c>
      <c r="S94" s="654">
        <v>6</v>
      </c>
      <c r="T94" s="737" t="s">
        <v>30</v>
      </c>
      <c r="U94" s="704" t="s">
        <v>133</v>
      </c>
      <c r="V94" s="388"/>
      <c r="W94" s="364"/>
      <c r="X94" s="364"/>
      <c r="Y94" s="364"/>
      <c r="Z94" s="364"/>
      <c r="AA94" s="364"/>
      <c r="AB94" s="364"/>
      <c r="AC94" s="364"/>
      <c r="AD94" s="364"/>
      <c r="AE94" s="364"/>
      <c r="AF94" s="364"/>
      <c r="AG94" s="364"/>
      <c r="AH94" s="364"/>
      <c r="AI94" s="364"/>
      <c r="AJ94" s="364"/>
      <c r="AK94" s="364"/>
      <c r="AL94" s="364"/>
      <c r="AM94" s="364"/>
      <c r="AN94" s="364"/>
      <c r="AO94" s="364"/>
      <c r="AP94" s="364"/>
      <c r="AQ94" s="364"/>
      <c r="AR94" s="364"/>
      <c r="AS94" s="364"/>
      <c r="AT94" s="364"/>
      <c r="AU94" s="364"/>
      <c r="AV94" s="364"/>
      <c r="AW94" s="364"/>
      <c r="AX94" s="364"/>
      <c r="AY94" s="364"/>
      <c r="AZ94" s="364"/>
      <c r="BA94" s="364"/>
      <c r="BB94" s="364"/>
      <c r="BC94" s="364"/>
      <c r="BD94" s="364"/>
      <c r="BE94" s="364"/>
      <c r="BF94" s="364"/>
      <c r="BG94" s="364"/>
    </row>
    <row r="95" spans="1:59" s="429" customFormat="1" ht="12">
      <c r="A95" s="624">
        <v>34</v>
      </c>
      <c r="B95" s="630" t="s">
        <v>179</v>
      </c>
      <c r="C95" s="654">
        <v>6</v>
      </c>
      <c r="D95" s="654">
        <v>9</v>
      </c>
      <c r="E95" s="655">
        <f t="shared" si="5"/>
        <v>15</v>
      </c>
      <c r="F95" s="655">
        <v>30</v>
      </c>
      <c r="G95" s="656">
        <f t="shared" si="6"/>
        <v>45</v>
      </c>
      <c r="H95" s="659">
        <v>2</v>
      </c>
      <c r="I95" s="665"/>
      <c r="J95" s="649"/>
      <c r="K95" s="661"/>
      <c r="L95" s="650"/>
      <c r="M95" s="650"/>
      <c r="N95" s="739"/>
      <c r="O95" s="734"/>
      <c r="P95" s="650"/>
      <c r="Q95" s="739"/>
      <c r="R95" s="735">
        <v>6</v>
      </c>
      <c r="S95" s="654">
        <v>9</v>
      </c>
      <c r="T95" s="737">
        <v>2</v>
      </c>
      <c r="U95" s="706" t="s">
        <v>132</v>
      </c>
      <c r="V95" s="394"/>
      <c r="W95" s="395"/>
      <c r="X95" s="395"/>
      <c r="Y95" s="395"/>
      <c r="Z95" s="395"/>
      <c r="AA95" s="395"/>
      <c r="AB95" s="395"/>
      <c r="AC95" s="395"/>
      <c r="AD95" s="395"/>
      <c r="AE95" s="395"/>
      <c r="AF95" s="395"/>
      <c r="AG95" s="395"/>
      <c r="AH95" s="395"/>
      <c r="AI95" s="395"/>
      <c r="AJ95" s="395"/>
      <c r="AK95" s="395"/>
      <c r="AL95" s="395"/>
      <c r="AM95" s="395"/>
      <c r="AN95" s="395"/>
      <c r="AO95" s="395"/>
      <c r="AP95" s="395"/>
      <c r="AQ95" s="395"/>
      <c r="AR95" s="395"/>
      <c r="AS95" s="395"/>
      <c r="AT95" s="395"/>
      <c r="AU95" s="395"/>
      <c r="AV95" s="395"/>
      <c r="AW95" s="395"/>
      <c r="AX95" s="395"/>
      <c r="AY95" s="395"/>
      <c r="AZ95" s="395"/>
      <c r="BA95" s="395"/>
      <c r="BB95" s="395"/>
      <c r="BC95" s="395"/>
      <c r="BD95" s="395"/>
      <c r="BE95" s="395"/>
      <c r="BF95" s="395"/>
      <c r="BG95" s="395"/>
    </row>
    <row r="96" spans="1:59" s="364" customFormat="1" ht="12">
      <c r="A96" s="624">
        <v>35</v>
      </c>
      <c r="B96" s="630" t="s">
        <v>180</v>
      </c>
      <c r="C96" s="654">
        <v>9</v>
      </c>
      <c r="D96" s="654"/>
      <c r="E96" s="655">
        <f t="shared" si="5"/>
        <v>9</v>
      </c>
      <c r="F96" s="655">
        <v>21</v>
      </c>
      <c r="G96" s="656">
        <f t="shared" si="6"/>
        <v>30</v>
      </c>
      <c r="H96" s="659">
        <v>1</v>
      </c>
      <c r="I96" s="665"/>
      <c r="J96" s="649"/>
      <c r="K96" s="660"/>
      <c r="L96" s="650"/>
      <c r="M96" s="650"/>
      <c r="N96" s="739"/>
      <c r="O96" s="734"/>
      <c r="P96" s="650"/>
      <c r="Q96" s="739"/>
      <c r="R96" s="735">
        <v>9</v>
      </c>
      <c r="S96" s="654"/>
      <c r="T96" s="737">
        <v>1</v>
      </c>
      <c r="U96" s="391" t="s">
        <v>132</v>
      </c>
      <c r="V96" s="388"/>
    </row>
    <row r="97" spans="1:59" s="364" customFormat="1" ht="12">
      <c r="A97" s="624">
        <v>36</v>
      </c>
      <c r="B97" s="631" t="s">
        <v>113</v>
      </c>
      <c r="C97" s="657"/>
      <c r="D97" s="654">
        <v>60</v>
      </c>
      <c r="E97" s="655">
        <f t="shared" si="5"/>
        <v>60</v>
      </c>
      <c r="F97" s="655">
        <v>40</v>
      </c>
      <c r="G97" s="656">
        <f t="shared" si="6"/>
        <v>100</v>
      </c>
      <c r="H97" s="659">
        <v>4</v>
      </c>
      <c r="I97" s="665"/>
      <c r="J97" s="649"/>
      <c r="K97" s="660"/>
      <c r="L97" s="658"/>
      <c r="M97" s="654">
        <v>30</v>
      </c>
      <c r="N97" s="737">
        <v>2</v>
      </c>
      <c r="O97" s="734"/>
      <c r="P97" s="654">
        <v>30</v>
      </c>
      <c r="Q97" s="737">
        <v>2</v>
      </c>
      <c r="R97" s="743"/>
      <c r="S97" s="658"/>
      <c r="T97" s="738"/>
      <c r="U97" s="391" t="s">
        <v>133</v>
      </c>
      <c r="V97" s="388"/>
    </row>
    <row r="98" spans="1:59" s="364" customFormat="1" ht="12">
      <c r="A98" s="624">
        <v>37</v>
      </c>
      <c r="B98" s="632" t="s">
        <v>152</v>
      </c>
      <c r="C98" s="658"/>
      <c r="D98" s="654">
        <v>9</v>
      </c>
      <c r="E98" s="655">
        <f t="shared" si="5"/>
        <v>9</v>
      </c>
      <c r="F98" s="655">
        <v>16</v>
      </c>
      <c r="G98" s="656">
        <f t="shared" si="6"/>
        <v>25</v>
      </c>
      <c r="H98" s="659">
        <v>1</v>
      </c>
      <c r="I98" s="665"/>
      <c r="J98" s="649"/>
      <c r="K98" s="660"/>
      <c r="L98" s="658"/>
      <c r="M98" s="654">
        <v>9</v>
      </c>
      <c r="N98" s="737">
        <v>1</v>
      </c>
      <c r="O98" s="734"/>
      <c r="P98" s="650"/>
      <c r="Q98" s="739"/>
      <c r="R98" s="743"/>
      <c r="S98" s="658"/>
      <c r="T98" s="738"/>
      <c r="U98" s="391"/>
      <c r="V98" s="388"/>
    </row>
    <row r="99" spans="1:59" s="364" customFormat="1" ht="12">
      <c r="A99" s="624">
        <v>38</v>
      </c>
      <c r="B99" s="632" t="s">
        <v>153</v>
      </c>
      <c r="C99" s="658"/>
      <c r="D99" s="654">
        <v>18</v>
      </c>
      <c r="E99" s="655">
        <f t="shared" si="5"/>
        <v>18</v>
      </c>
      <c r="F99" s="655">
        <v>32</v>
      </c>
      <c r="G99" s="656">
        <f t="shared" si="6"/>
        <v>50</v>
      </c>
      <c r="H99" s="659">
        <v>2</v>
      </c>
      <c r="I99" s="665"/>
      <c r="J99" s="649"/>
      <c r="K99" s="660"/>
      <c r="L99" s="658"/>
      <c r="M99" s="654">
        <v>18</v>
      </c>
      <c r="N99" s="737">
        <v>2</v>
      </c>
      <c r="O99" s="734"/>
      <c r="P99" s="653"/>
      <c r="Q99" s="746"/>
      <c r="R99" s="744"/>
      <c r="S99" s="657"/>
      <c r="T99" s="747"/>
      <c r="U99" s="391"/>
      <c r="V99" s="388"/>
    </row>
    <row r="100" spans="1:59" s="364" customFormat="1" ht="12">
      <c r="A100" s="624">
        <v>39</v>
      </c>
      <c r="B100" s="632" t="s">
        <v>150</v>
      </c>
      <c r="C100" s="654">
        <v>18</v>
      </c>
      <c r="D100" s="658"/>
      <c r="E100" s="655">
        <f t="shared" si="5"/>
        <v>18</v>
      </c>
      <c r="F100" s="655">
        <v>32</v>
      </c>
      <c r="G100" s="656">
        <f t="shared" si="6"/>
        <v>50</v>
      </c>
      <c r="H100" s="659">
        <v>2</v>
      </c>
      <c r="I100" s="665"/>
      <c r="J100" s="649"/>
      <c r="K100" s="660"/>
      <c r="L100" s="654">
        <v>18</v>
      </c>
      <c r="M100" s="658"/>
      <c r="N100" s="737">
        <v>2</v>
      </c>
      <c r="O100" s="734"/>
      <c r="P100" s="650"/>
      <c r="Q100" s="739"/>
      <c r="R100" s="745"/>
      <c r="S100" s="658"/>
      <c r="T100" s="741"/>
      <c r="U100" s="391"/>
      <c r="V100" s="388"/>
    </row>
    <row r="101" spans="1:59" s="364" customFormat="1" ht="12">
      <c r="A101" s="624">
        <v>40</v>
      </c>
      <c r="B101" s="632" t="s">
        <v>151</v>
      </c>
      <c r="C101" s="654">
        <v>18</v>
      </c>
      <c r="D101" s="658"/>
      <c r="E101" s="655">
        <f t="shared" si="5"/>
        <v>18</v>
      </c>
      <c r="F101" s="655">
        <v>32</v>
      </c>
      <c r="G101" s="656">
        <f t="shared" si="6"/>
        <v>50</v>
      </c>
      <c r="H101" s="659">
        <v>2</v>
      </c>
      <c r="I101" s="665"/>
      <c r="J101" s="649"/>
      <c r="K101" s="660"/>
      <c r="L101" s="658"/>
      <c r="M101" s="658"/>
      <c r="N101" s="741"/>
      <c r="O101" s="734"/>
      <c r="P101" s="650"/>
      <c r="Q101" s="651"/>
      <c r="R101" s="654">
        <v>18</v>
      </c>
      <c r="S101" s="658"/>
      <c r="T101" s="737">
        <v>2</v>
      </c>
      <c r="U101" s="391"/>
      <c r="V101" s="388"/>
    </row>
    <row r="102" spans="1:59" s="296" customFormat="1">
      <c r="A102" s="96"/>
      <c r="B102" s="224" t="s">
        <v>61</v>
      </c>
      <c r="C102" s="238">
        <f>SUM(C77:C101)</f>
        <v>254</v>
      </c>
      <c r="D102" s="238">
        <f t="shared" ref="D102:H102" si="7">SUM(D77:D101)</f>
        <v>243</v>
      </c>
      <c r="E102" s="238">
        <f t="shared" si="7"/>
        <v>497</v>
      </c>
      <c r="F102" s="238">
        <f t="shared" si="7"/>
        <v>743</v>
      </c>
      <c r="G102" s="238">
        <f t="shared" si="7"/>
        <v>1245</v>
      </c>
      <c r="H102" s="238">
        <f t="shared" si="7"/>
        <v>55</v>
      </c>
      <c r="I102" s="663"/>
      <c r="J102" s="664"/>
      <c r="K102" s="490"/>
      <c r="L102" s="488">
        <f>SUM(L77:L101)</f>
        <v>78</v>
      </c>
      <c r="M102" s="282">
        <f>SUM(M77:M101)</f>
        <v>75</v>
      </c>
      <c r="N102" s="228">
        <v>17</v>
      </c>
      <c r="O102" s="488">
        <f>SUM(O77:O101)</f>
        <v>107</v>
      </c>
      <c r="P102" s="282">
        <f>SUM(P77:P101)</f>
        <v>117</v>
      </c>
      <c r="Q102" s="228">
        <v>23</v>
      </c>
      <c r="R102" s="488">
        <f>SUM(R77:R101)</f>
        <v>69</v>
      </c>
      <c r="S102" s="282">
        <f>SUM(S77:S101)</f>
        <v>51</v>
      </c>
      <c r="T102" s="228">
        <v>15</v>
      </c>
      <c r="U102" s="230"/>
      <c r="V102" s="485"/>
    </row>
    <row r="103" spans="1:59" s="109" customFormat="1">
      <c r="A103" s="254"/>
      <c r="B103" s="255" t="s">
        <v>144</v>
      </c>
      <c r="C103" s="256">
        <f t="shared" ref="C103:H103" si="8">C24+C102</f>
        <v>371</v>
      </c>
      <c r="D103" s="256">
        <f t="shared" si="8"/>
        <v>375</v>
      </c>
      <c r="E103" s="256">
        <f t="shared" si="8"/>
        <v>746</v>
      </c>
      <c r="F103" s="256">
        <f t="shared" si="8"/>
        <v>1354</v>
      </c>
      <c r="G103" s="256">
        <f t="shared" si="8"/>
        <v>2225</v>
      </c>
      <c r="H103" s="256">
        <f t="shared" si="8"/>
        <v>120</v>
      </c>
      <c r="I103" s="265"/>
      <c r="J103" s="266"/>
      <c r="K103" s="53"/>
      <c r="L103" s="266"/>
      <c r="M103" s="266"/>
      <c r="N103" s="35"/>
      <c r="O103" s="266"/>
      <c r="P103" s="266"/>
      <c r="Q103" s="265"/>
      <c r="R103" s="265"/>
      <c r="S103" s="265"/>
      <c r="T103" s="260"/>
      <c r="V103" s="257"/>
      <c r="W103" s="257"/>
      <c r="X103" s="257"/>
      <c r="Y103" s="257"/>
      <c r="Z103" s="257"/>
      <c r="AA103" s="257"/>
      <c r="AB103" s="257"/>
      <c r="AC103" s="257"/>
      <c r="AD103" s="257"/>
      <c r="AE103" s="257"/>
      <c r="AF103" s="257"/>
      <c r="AG103" s="257"/>
      <c r="AH103" s="257"/>
      <c r="AI103" s="257"/>
      <c r="AJ103" s="257"/>
      <c r="AK103" s="257"/>
      <c r="AL103" s="257"/>
      <c r="AM103" s="257"/>
      <c r="AN103" s="257"/>
      <c r="AO103" s="257"/>
      <c r="AP103" s="257"/>
      <c r="AQ103" s="257"/>
      <c r="AR103" s="257"/>
      <c r="AS103" s="257"/>
      <c r="AT103" s="257"/>
      <c r="AU103" s="257"/>
      <c r="AV103" s="257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</row>
    <row r="104" spans="1:59" s="107" customFormat="1" ht="12" thickBot="1">
      <c r="A104" s="77"/>
      <c r="B104" s="78"/>
      <c r="C104" s="79"/>
      <c r="D104" s="90"/>
      <c r="E104" s="80"/>
      <c r="F104" s="80"/>
      <c r="G104" s="80"/>
      <c r="H104" s="80"/>
      <c r="I104" s="81"/>
      <c r="J104" s="81"/>
      <c r="K104" s="82"/>
      <c r="L104" s="81"/>
      <c r="M104" s="81"/>
      <c r="N104" s="82"/>
      <c r="O104" s="81"/>
      <c r="P104" s="81"/>
      <c r="Q104" s="82"/>
      <c r="R104" s="81"/>
      <c r="S104" s="81"/>
      <c r="T104" s="82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</row>
    <row r="105" spans="1:59" s="109" customFormat="1" ht="12" thickBot="1">
      <c r="A105" s="781" t="s">
        <v>75</v>
      </c>
      <c r="B105" s="802"/>
      <c r="C105" s="806" t="s">
        <v>6</v>
      </c>
      <c r="D105" s="806" t="s">
        <v>7</v>
      </c>
      <c r="E105" s="806" t="s">
        <v>8</v>
      </c>
      <c r="F105" s="806" t="s">
        <v>9</v>
      </c>
      <c r="G105" s="786" t="s">
        <v>3</v>
      </c>
      <c r="H105" s="795" t="s">
        <v>4</v>
      </c>
      <c r="I105" s="799" t="s">
        <v>47</v>
      </c>
      <c r="J105" s="799"/>
      <c r="K105" s="799"/>
      <c r="L105" s="800" t="s">
        <v>48</v>
      </c>
      <c r="M105" s="799"/>
      <c r="N105" s="801"/>
      <c r="O105" s="800" t="s">
        <v>49</v>
      </c>
      <c r="P105" s="799"/>
      <c r="Q105" s="801"/>
      <c r="R105" s="800" t="s">
        <v>50</v>
      </c>
      <c r="S105" s="799"/>
      <c r="T105" s="799"/>
      <c r="U105" s="236"/>
      <c r="V105" s="462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</row>
    <row r="106" spans="1:59" s="109" customFormat="1" ht="23.25" thickBot="1">
      <c r="A106" s="803"/>
      <c r="B106" s="803"/>
      <c r="C106" s="807"/>
      <c r="D106" s="807"/>
      <c r="E106" s="807"/>
      <c r="F106" s="807"/>
      <c r="G106" s="787"/>
      <c r="H106" s="796"/>
      <c r="I106" s="45" t="s">
        <v>14</v>
      </c>
      <c r="J106" s="45" t="s">
        <v>15</v>
      </c>
      <c r="K106" s="46" t="s">
        <v>4</v>
      </c>
      <c r="L106" s="47" t="s">
        <v>14</v>
      </c>
      <c r="M106" s="45" t="s">
        <v>15</v>
      </c>
      <c r="N106" s="48" t="s">
        <v>4</v>
      </c>
      <c r="O106" s="57" t="s">
        <v>6</v>
      </c>
      <c r="P106" s="54" t="s">
        <v>15</v>
      </c>
      <c r="Q106" s="234" t="s">
        <v>4</v>
      </c>
      <c r="R106" s="47" t="s">
        <v>14</v>
      </c>
      <c r="S106" s="45" t="s">
        <v>15</v>
      </c>
      <c r="T106" s="46" t="s">
        <v>4</v>
      </c>
      <c r="U106" s="230"/>
      <c r="V106" s="462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</row>
    <row r="107" spans="1:59" s="429" customFormat="1" ht="12" thickBot="1">
      <c r="A107" s="404">
        <v>16</v>
      </c>
      <c r="B107" s="428" t="s">
        <v>63</v>
      </c>
      <c r="C107" s="404">
        <v>21</v>
      </c>
      <c r="D107" s="405">
        <v>39</v>
      </c>
      <c r="E107" s="405">
        <v>60</v>
      </c>
      <c r="F107" s="405">
        <v>140</v>
      </c>
      <c r="G107" s="407">
        <v>200</v>
      </c>
      <c r="H107" s="407">
        <v>10</v>
      </c>
      <c r="I107" s="453"/>
      <c r="J107" s="409"/>
      <c r="K107" s="475"/>
      <c r="L107" s="454">
        <v>21</v>
      </c>
      <c r="M107" s="412"/>
      <c r="N107" s="475">
        <v>3</v>
      </c>
      <c r="O107" s="454"/>
      <c r="P107" s="412">
        <v>21</v>
      </c>
      <c r="Q107" s="410">
        <v>3</v>
      </c>
      <c r="R107" s="454"/>
      <c r="S107" s="412">
        <v>18</v>
      </c>
      <c r="T107" s="413" t="s">
        <v>24</v>
      </c>
      <c r="U107" s="477"/>
      <c r="V107" s="388"/>
      <c r="W107" s="364"/>
      <c r="X107" s="364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364"/>
      <c r="AJ107" s="364"/>
      <c r="AK107" s="364"/>
      <c r="AL107" s="364"/>
      <c r="AM107" s="364"/>
      <c r="AN107" s="364"/>
      <c r="AO107" s="364"/>
      <c r="AP107" s="364"/>
      <c r="AQ107" s="364"/>
      <c r="AR107" s="364"/>
      <c r="AS107" s="364"/>
      <c r="AT107" s="364"/>
      <c r="AU107" s="364"/>
      <c r="AV107" s="364"/>
      <c r="AW107" s="364"/>
      <c r="AX107" s="364"/>
      <c r="AY107" s="364"/>
      <c r="AZ107" s="364"/>
      <c r="BA107" s="364"/>
      <c r="BB107" s="364"/>
      <c r="BC107" s="364"/>
      <c r="BD107" s="364"/>
      <c r="BE107" s="364"/>
      <c r="BF107" s="364"/>
      <c r="BG107" s="364"/>
    </row>
    <row r="108" spans="1:59" s="429" customFormat="1" ht="23.25" thickBot="1">
      <c r="A108" s="366">
        <v>17</v>
      </c>
      <c r="B108" s="365" t="s">
        <v>76</v>
      </c>
      <c r="C108" s="366">
        <v>12</v>
      </c>
      <c r="D108" s="366">
        <v>6</v>
      </c>
      <c r="E108" s="331">
        <v>18</v>
      </c>
      <c r="F108" s="516">
        <v>42</v>
      </c>
      <c r="G108" s="375">
        <v>60</v>
      </c>
      <c r="H108" s="367">
        <v>2</v>
      </c>
      <c r="I108" s="432"/>
      <c r="J108" s="372"/>
      <c r="K108" s="473"/>
      <c r="L108" s="381">
        <v>12</v>
      </c>
      <c r="M108" s="359">
        <v>6</v>
      </c>
      <c r="N108" s="753">
        <v>2</v>
      </c>
      <c r="O108" s="361"/>
      <c r="P108" s="359"/>
      <c r="Q108" s="382"/>
      <c r="R108" s="432"/>
      <c r="S108" s="372"/>
      <c r="T108" s="417"/>
      <c r="U108" s="391" t="s">
        <v>134</v>
      </c>
      <c r="V108" s="388"/>
      <c r="W108" s="364"/>
      <c r="X108" s="364"/>
      <c r="Y108" s="364"/>
      <c r="Z108" s="364"/>
      <c r="AA108" s="364"/>
      <c r="AB108" s="364"/>
      <c r="AC108" s="364"/>
      <c r="AD108" s="364"/>
      <c r="AE108" s="364"/>
      <c r="AF108" s="364"/>
      <c r="AG108" s="364"/>
      <c r="AH108" s="364"/>
      <c r="AI108" s="364"/>
      <c r="AJ108" s="364"/>
      <c r="AK108" s="364"/>
      <c r="AL108" s="364"/>
      <c r="AM108" s="364"/>
      <c r="AN108" s="364"/>
      <c r="AO108" s="364"/>
      <c r="AP108" s="364"/>
      <c r="AQ108" s="364"/>
      <c r="AR108" s="364"/>
      <c r="AS108" s="364"/>
      <c r="AT108" s="364"/>
      <c r="AU108" s="364"/>
      <c r="AV108" s="364"/>
      <c r="AW108" s="364"/>
      <c r="AX108" s="364"/>
      <c r="AY108" s="364"/>
      <c r="AZ108" s="364"/>
      <c r="BA108" s="364"/>
      <c r="BB108" s="364"/>
      <c r="BC108" s="364"/>
      <c r="BD108" s="364"/>
      <c r="BE108" s="364"/>
      <c r="BF108" s="364"/>
      <c r="BG108" s="364"/>
    </row>
    <row r="109" spans="1:59" s="429" customFormat="1" ht="23.25" thickBot="1">
      <c r="A109" s="383">
        <v>18</v>
      </c>
      <c r="B109" s="374" t="s">
        <v>77</v>
      </c>
      <c r="C109" s="366">
        <v>12</v>
      </c>
      <c r="D109" s="366">
        <v>6</v>
      </c>
      <c r="E109" s="331">
        <v>18</v>
      </c>
      <c r="F109" s="516">
        <v>32</v>
      </c>
      <c r="G109" s="375">
        <v>50</v>
      </c>
      <c r="H109" s="376">
        <v>2</v>
      </c>
      <c r="I109" s="361"/>
      <c r="J109" s="359"/>
      <c r="K109" s="419"/>
      <c r="L109" s="756">
        <v>18</v>
      </c>
      <c r="M109" s="359"/>
      <c r="N109" s="463" t="s">
        <v>154</v>
      </c>
      <c r="O109" s="361"/>
      <c r="P109" s="359"/>
      <c r="Q109" s="382"/>
      <c r="R109" s="361"/>
      <c r="S109" s="359"/>
      <c r="T109" s="360"/>
      <c r="U109" s="391" t="s">
        <v>134</v>
      </c>
      <c r="V109" s="388"/>
      <c r="W109" s="364"/>
      <c r="X109" s="364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364"/>
      <c r="BB109" s="364"/>
      <c r="BC109" s="364"/>
      <c r="BD109" s="364"/>
      <c r="BE109" s="364"/>
      <c r="BF109" s="364"/>
      <c r="BG109" s="364"/>
    </row>
    <row r="110" spans="1:59" s="429" customFormat="1" ht="12" thickBot="1">
      <c r="A110" s="416">
        <v>19</v>
      </c>
      <c r="B110" s="374" t="s">
        <v>78</v>
      </c>
      <c r="C110" s="366">
        <v>12</v>
      </c>
      <c r="D110" s="366">
        <v>12</v>
      </c>
      <c r="E110" s="322">
        <v>24</v>
      </c>
      <c r="F110" s="516">
        <v>46</v>
      </c>
      <c r="G110" s="375">
        <v>70</v>
      </c>
      <c r="H110" s="376">
        <v>3</v>
      </c>
      <c r="I110" s="361"/>
      <c r="J110" s="359"/>
      <c r="K110" s="419"/>
      <c r="L110" s="371">
        <v>12</v>
      </c>
      <c r="M110" s="372">
        <v>12</v>
      </c>
      <c r="N110" s="463" t="s">
        <v>30</v>
      </c>
      <c r="O110" s="459"/>
      <c r="P110" s="386"/>
      <c r="Q110" s="382"/>
      <c r="R110" s="361"/>
      <c r="S110" s="359"/>
      <c r="T110" s="360"/>
      <c r="U110" s="391" t="s">
        <v>134</v>
      </c>
      <c r="V110" s="388"/>
      <c r="W110" s="364"/>
      <c r="X110" s="364"/>
      <c r="Y110" s="364"/>
      <c r="Z110" s="364"/>
      <c r="AA110" s="364"/>
      <c r="AB110" s="364"/>
      <c r="AC110" s="364"/>
      <c r="AD110" s="364"/>
      <c r="AE110" s="364"/>
      <c r="AF110" s="364"/>
      <c r="AG110" s="364"/>
      <c r="AH110" s="364"/>
      <c r="AI110" s="364"/>
      <c r="AJ110" s="364"/>
      <c r="AK110" s="364"/>
      <c r="AL110" s="364"/>
      <c r="AM110" s="364"/>
      <c r="AN110" s="364"/>
      <c r="AO110" s="364"/>
      <c r="AP110" s="364"/>
      <c r="AQ110" s="364"/>
      <c r="AR110" s="364"/>
      <c r="AS110" s="364"/>
      <c r="AT110" s="364"/>
      <c r="AU110" s="364"/>
      <c r="AV110" s="364"/>
      <c r="AW110" s="364"/>
      <c r="AX110" s="364"/>
      <c r="AY110" s="364"/>
      <c r="AZ110" s="364"/>
      <c r="BA110" s="364"/>
      <c r="BB110" s="364"/>
      <c r="BC110" s="364"/>
      <c r="BD110" s="364"/>
      <c r="BE110" s="364"/>
      <c r="BF110" s="364"/>
      <c r="BG110" s="364"/>
    </row>
    <row r="111" spans="1:59" s="429" customFormat="1" ht="23.25" thickBot="1">
      <c r="A111" s="366">
        <v>20</v>
      </c>
      <c r="B111" s="374" t="s">
        <v>79</v>
      </c>
      <c r="C111" s="366">
        <v>12</v>
      </c>
      <c r="D111" s="366">
        <v>6</v>
      </c>
      <c r="E111" s="331">
        <v>18</v>
      </c>
      <c r="F111" s="516">
        <v>32</v>
      </c>
      <c r="G111" s="375">
        <v>50</v>
      </c>
      <c r="H111" s="376">
        <v>2</v>
      </c>
      <c r="I111" s="361"/>
      <c r="J111" s="359"/>
      <c r="K111" s="419"/>
      <c r="L111" s="371">
        <v>12</v>
      </c>
      <c r="M111" s="372">
        <v>6</v>
      </c>
      <c r="N111" s="463">
        <v>2</v>
      </c>
      <c r="O111" s="459"/>
      <c r="P111" s="386"/>
      <c r="Q111" s="382"/>
      <c r="R111" s="361"/>
      <c r="S111" s="359"/>
      <c r="T111" s="360"/>
      <c r="U111" s="391" t="s">
        <v>134</v>
      </c>
      <c r="V111" s="388"/>
      <c r="W111" s="364"/>
      <c r="X111" s="364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364"/>
      <c r="AJ111" s="364"/>
      <c r="AK111" s="364"/>
      <c r="AL111" s="364"/>
      <c r="AM111" s="364"/>
      <c r="AN111" s="364"/>
      <c r="AO111" s="364"/>
      <c r="AP111" s="364"/>
      <c r="AQ111" s="364"/>
      <c r="AR111" s="364"/>
      <c r="AS111" s="364"/>
      <c r="AT111" s="364"/>
      <c r="AU111" s="364"/>
      <c r="AV111" s="364"/>
      <c r="AW111" s="364"/>
      <c r="AX111" s="364"/>
      <c r="AY111" s="364"/>
      <c r="AZ111" s="364"/>
      <c r="BA111" s="364"/>
      <c r="BB111" s="364"/>
      <c r="BC111" s="364"/>
      <c r="BD111" s="364"/>
      <c r="BE111" s="364"/>
      <c r="BF111" s="364"/>
      <c r="BG111" s="364"/>
    </row>
    <row r="112" spans="1:59" s="429" customFormat="1" ht="12" thickBot="1">
      <c r="A112" s="383">
        <v>21</v>
      </c>
      <c r="B112" s="374" t="s">
        <v>162</v>
      </c>
      <c r="C112" s="383">
        <v>9</v>
      </c>
      <c r="D112" s="383">
        <v>9</v>
      </c>
      <c r="E112" s="331">
        <v>18</v>
      </c>
      <c r="F112" s="516">
        <v>47</v>
      </c>
      <c r="G112" s="375">
        <v>65</v>
      </c>
      <c r="H112" s="376">
        <v>3</v>
      </c>
      <c r="I112" s="361"/>
      <c r="J112" s="359"/>
      <c r="K112" s="419"/>
      <c r="L112" s="361"/>
      <c r="M112" s="359"/>
      <c r="N112" s="382"/>
      <c r="O112" s="381">
        <v>9</v>
      </c>
      <c r="P112" s="359">
        <v>9</v>
      </c>
      <c r="Q112" s="463" t="s">
        <v>30</v>
      </c>
      <c r="R112" s="459"/>
      <c r="S112" s="386"/>
      <c r="T112" s="360"/>
      <c r="U112" s="391" t="s">
        <v>138</v>
      </c>
      <c r="V112" s="388"/>
      <c r="W112" s="364"/>
      <c r="X112" s="364"/>
      <c r="Y112" s="364"/>
      <c r="Z112" s="364"/>
      <c r="AA112" s="364"/>
      <c r="AB112" s="364"/>
      <c r="AC112" s="364"/>
      <c r="AD112" s="364"/>
      <c r="AE112" s="364"/>
      <c r="AF112" s="364"/>
      <c r="AG112" s="364"/>
      <c r="AH112" s="364"/>
      <c r="AI112" s="364"/>
      <c r="AJ112" s="364"/>
      <c r="AK112" s="364"/>
      <c r="AL112" s="364"/>
      <c r="AM112" s="364"/>
      <c r="AN112" s="364"/>
      <c r="AO112" s="364"/>
      <c r="AP112" s="364"/>
      <c r="AQ112" s="364"/>
      <c r="AR112" s="364"/>
      <c r="AS112" s="364"/>
      <c r="AT112" s="364"/>
      <c r="AU112" s="364"/>
      <c r="AV112" s="364"/>
      <c r="AW112" s="364"/>
      <c r="AX112" s="364"/>
      <c r="AY112" s="364"/>
      <c r="AZ112" s="364"/>
      <c r="BA112" s="364"/>
      <c r="BB112" s="364"/>
      <c r="BC112" s="364"/>
      <c r="BD112" s="364"/>
      <c r="BE112" s="364"/>
      <c r="BF112" s="364"/>
      <c r="BG112" s="364"/>
    </row>
    <row r="113" spans="1:59" s="429" customFormat="1" ht="23.25" thickBot="1">
      <c r="A113" s="416">
        <v>22</v>
      </c>
      <c r="B113" s="374" t="s">
        <v>80</v>
      </c>
      <c r="C113" s="383">
        <v>18</v>
      </c>
      <c r="D113" s="383">
        <v>9</v>
      </c>
      <c r="E113" s="393">
        <v>27</v>
      </c>
      <c r="F113" s="516">
        <v>48</v>
      </c>
      <c r="G113" s="375">
        <v>75</v>
      </c>
      <c r="H113" s="402">
        <v>3</v>
      </c>
      <c r="I113" s="361"/>
      <c r="J113" s="359"/>
      <c r="K113" s="419"/>
      <c r="L113" s="361"/>
      <c r="M113" s="359"/>
      <c r="N113" s="382"/>
      <c r="O113" s="756">
        <v>18</v>
      </c>
      <c r="P113" s="359">
        <v>9</v>
      </c>
      <c r="Q113" s="463" t="s">
        <v>30</v>
      </c>
      <c r="R113" s="459"/>
      <c r="S113" s="386"/>
      <c r="T113" s="360"/>
      <c r="U113" s="391" t="s">
        <v>134</v>
      </c>
      <c r="V113" s="388"/>
      <c r="W113" s="364"/>
      <c r="X113" s="364"/>
      <c r="Y113" s="364"/>
      <c r="Z113" s="364"/>
      <c r="AA113" s="364"/>
      <c r="AB113" s="364"/>
      <c r="AC113" s="364"/>
      <c r="AD113" s="364"/>
      <c r="AE113" s="364"/>
      <c r="AF113" s="364"/>
      <c r="AG113" s="364"/>
      <c r="AH113" s="364"/>
      <c r="AI113" s="364"/>
      <c r="AJ113" s="364"/>
      <c r="AK113" s="364"/>
      <c r="AL113" s="364"/>
      <c r="AM113" s="364"/>
      <c r="AN113" s="364"/>
      <c r="AO113" s="364"/>
      <c r="AP113" s="364"/>
      <c r="AQ113" s="364"/>
      <c r="AR113" s="364"/>
      <c r="AS113" s="364"/>
      <c r="AT113" s="364"/>
      <c r="AU113" s="364"/>
      <c r="AV113" s="364"/>
      <c r="AW113" s="364"/>
      <c r="AX113" s="364"/>
      <c r="AY113" s="364"/>
      <c r="AZ113" s="364"/>
      <c r="BA113" s="364"/>
      <c r="BB113" s="364"/>
      <c r="BC113" s="364"/>
      <c r="BD113" s="364"/>
      <c r="BE113" s="364"/>
      <c r="BF113" s="364"/>
      <c r="BG113" s="364"/>
    </row>
    <row r="114" spans="1:59" s="429" customFormat="1" ht="12" thickBot="1">
      <c r="A114" s="366">
        <v>23</v>
      </c>
      <c r="B114" s="374" t="s">
        <v>81</v>
      </c>
      <c r="C114" s="383">
        <v>9</v>
      </c>
      <c r="D114" s="383">
        <v>18</v>
      </c>
      <c r="E114" s="393">
        <v>27</v>
      </c>
      <c r="F114" s="516">
        <v>43</v>
      </c>
      <c r="G114" s="375">
        <v>70</v>
      </c>
      <c r="H114" s="402">
        <v>3</v>
      </c>
      <c r="I114" s="361"/>
      <c r="J114" s="359"/>
      <c r="K114" s="419"/>
      <c r="L114" s="361"/>
      <c r="M114" s="359"/>
      <c r="N114" s="382"/>
      <c r="O114" s="381">
        <v>9</v>
      </c>
      <c r="P114" s="760">
        <v>18</v>
      </c>
      <c r="Q114" s="463">
        <v>3</v>
      </c>
      <c r="R114" s="459"/>
      <c r="S114" s="386"/>
      <c r="T114" s="360"/>
      <c r="U114" s="391" t="s">
        <v>134</v>
      </c>
      <c r="V114" s="388"/>
      <c r="W114" s="364"/>
      <c r="X114" s="364"/>
      <c r="Y114" s="364"/>
      <c r="Z114" s="364"/>
      <c r="AA114" s="364"/>
      <c r="AB114" s="364"/>
      <c r="AC114" s="364"/>
      <c r="AD114" s="364"/>
      <c r="AE114" s="364"/>
      <c r="AF114" s="364"/>
      <c r="AG114" s="364"/>
      <c r="AH114" s="364"/>
      <c r="AI114" s="364"/>
      <c r="AJ114" s="364"/>
      <c r="AK114" s="364"/>
      <c r="AL114" s="364"/>
      <c r="AM114" s="364"/>
      <c r="AN114" s="364"/>
      <c r="AO114" s="364"/>
      <c r="AP114" s="364"/>
      <c r="AQ114" s="364"/>
      <c r="AR114" s="364"/>
      <c r="AS114" s="364"/>
      <c r="AT114" s="364"/>
      <c r="AU114" s="364"/>
      <c r="AV114" s="364"/>
      <c r="AW114" s="364"/>
      <c r="AX114" s="364"/>
      <c r="AY114" s="364"/>
      <c r="AZ114" s="364"/>
      <c r="BA114" s="364"/>
      <c r="BB114" s="364"/>
      <c r="BC114" s="364"/>
      <c r="BD114" s="364"/>
      <c r="BE114" s="364"/>
      <c r="BF114" s="364"/>
      <c r="BG114" s="364"/>
    </row>
    <row r="115" spans="1:59" s="429" customFormat="1" ht="23.25" thickBot="1">
      <c r="A115" s="383">
        <v>24</v>
      </c>
      <c r="B115" s="374" t="s">
        <v>82</v>
      </c>
      <c r="C115" s="383">
        <v>18</v>
      </c>
      <c r="D115" s="383"/>
      <c r="E115" s="331">
        <v>18</v>
      </c>
      <c r="F115" s="516">
        <v>22</v>
      </c>
      <c r="G115" s="375">
        <v>40</v>
      </c>
      <c r="H115" s="402">
        <v>1</v>
      </c>
      <c r="I115" s="361"/>
      <c r="J115" s="359"/>
      <c r="K115" s="419"/>
      <c r="L115" s="361"/>
      <c r="M115" s="359"/>
      <c r="N115" s="382"/>
      <c r="O115" s="756">
        <v>18</v>
      </c>
      <c r="P115" s="361"/>
      <c r="Q115" s="382">
        <v>1</v>
      </c>
      <c r="R115" s="459"/>
      <c r="S115" s="386"/>
      <c r="T115" s="360"/>
      <c r="U115" s="391" t="s">
        <v>134</v>
      </c>
      <c r="V115" s="388"/>
      <c r="W115" s="364"/>
      <c r="X115" s="364"/>
      <c r="Y115" s="364"/>
      <c r="Z115" s="364"/>
      <c r="AA115" s="364"/>
      <c r="AB115" s="364"/>
      <c r="AC115" s="364"/>
      <c r="AD115" s="364"/>
      <c r="AE115" s="364"/>
      <c r="AF115" s="364"/>
      <c r="AG115" s="364"/>
      <c r="AH115" s="364"/>
      <c r="AI115" s="364"/>
      <c r="AJ115" s="364"/>
      <c r="AK115" s="364"/>
      <c r="AL115" s="364"/>
      <c r="AM115" s="364"/>
      <c r="AN115" s="364"/>
      <c r="AO115" s="364"/>
      <c r="AP115" s="364"/>
      <c r="AQ115" s="364"/>
      <c r="AR115" s="364"/>
      <c r="AS115" s="364"/>
      <c r="AT115" s="364"/>
      <c r="AU115" s="364"/>
      <c r="AV115" s="364"/>
      <c r="AW115" s="364"/>
      <c r="AX115" s="364"/>
      <c r="AY115" s="364"/>
      <c r="AZ115" s="364"/>
      <c r="BA115" s="364"/>
      <c r="BB115" s="364"/>
      <c r="BC115" s="364"/>
      <c r="BD115" s="364"/>
      <c r="BE115" s="364"/>
      <c r="BF115" s="364"/>
      <c r="BG115" s="364"/>
    </row>
    <row r="116" spans="1:59" s="429" customFormat="1" ht="12" thickBot="1">
      <c r="A116" s="416">
        <v>25</v>
      </c>
      <c r="B116" s="374" t="s">
        <v>57</v>
      </c>
      <c r="C116" s="383">
        <v>18</v>
      </c>
      <c r="D116" s="383"/>
      <c r="E116" s="331">
        <v>18</v>
      </c>
      <c r="F116" s="516">
        <v>22</v>
      </c>
      <c r="G116" s="375">
        <v>40</v>
      </c>
      <c r="H116" s="402">
        <v>1</v>
      </c>
      <c r="I116" s="361"/>
      <c r="J116" s="359"/>
      <c r="K116" s="419"/>
      <c r="L116" s="361"/>
      <c r="M116" s="359"/>
      <c r="N116" s="382"/>
      <c r="O116" s="756">
        <v>18</v>
      </c>
      <c r="P116" s="361"/>
      <c r="Q116" s="382">
        <v>1</v>
      </c>
      <c r="R116" s="459"/>
      <c r="S116" s="386"/>
      <c r="T116" s="360"/>
      <c r="U116" s="391" t="s">
        <v>134</v>
      </c>
      <c r="V116" s="388"/>
      <c r="W116" s="364"/>
      <c r="X116" s="364"/>
      <c r="Y116" s="364"/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364"/>
      <c r="AJ116" s="364"/>
      <c r="AK116" s="364"/>
      <c r="AL116" s="364"/>
      <c r="AM116" s="364"/>
      <c r="AN116" s="364"/>
      <c r="AO116" s="364"/>
      <c r="AP116" s="364"/>
      <c r="AQ116" s="364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</row>
    <row r="117" spans="1:59" s="429" customFormat="1" ht="12" thickBot="1">
      <c r="A117" s="366">
        <v>26</v>
      </c>
      <c r="B117" s="374" t="s">
        <v>83</v>
      </c>
      <c r="C117" s="383">
        <v>9</v>
      </c>
      <c r="D117" s="366">
        <v>12</v>
      </c>
      <c r="E117" s="393">
        <v>21</v>
      </c>
      <c r="F117" s="516">
        <v>19</v>
      </c>
      <c r="G117" s="375">
        <v>40</v>
      </c>
      <c r="H117" s="402">
        <v>2</v>
      </c>
      <c r="I117" s="361"/>
      <c r="J117" s="359"/>
      <c r="K117" s="419"/>
      <c r="L117" s="361"/>
      <c r="M117" s="359"/>
      <c r="N117" s="382"/>
      <c r="O117" s="381">
        <v>9</v>
      </c>
      <c r="P117" s="764">
        <v>12</v>
      </c>
      <c r="Q117" s="382">
        <v>2</v>
      </c>
      <c r="R117" s="459"/>
      <c r="S117" s="386"/>
      <c r="T117" s="360"/>
      <c r="U117" s="391" t="s">
        <v>134</v>
      </c>
      <c r="V117" s="388"/>
      <c r="W117" s="364"/>
      <c r="X117" s="364"/>
      <c r="Y117" s="364"/>
      <c r="Z117" s="364"/>
      <c r="AA117" s="364"/>
      <c r="AB117" s="364"/>
      <c r="AC117" s="364"/>
      <c r="AD117" s="364"/>
      <c r="AE117" s="364"/>
      <c r="AF117" s="364"/>
      <c r="AG117" s="364"/>
      <c r="AH117" s="364"/>
      <c r="AI117" s="364"/>
      <c r="AJ117" s="364"/>
      <c r="AK117" s="364"/>
      <c r="AL117" s="364"/>
      <c r="AM117" s="364"/>
      <c r="AN117" s="364"/>
      <c r="AO117" s="364"/>
      <c r="AP117" s="364"/>
      <c r="AQ117" s="364"/>
      <c r="AR117" s="364"/>
      <c r="AS117" s="364"/>
      <c r="AT117" s="364"/>
      <c r="AU117" s="364"/>
      <c r="AV117" s="364"/>
      <c r="AW117" s="364"/>
      <c r="AX117" s="364"/>
      <c r="AY117" s="364"/>
      <c r="AZ117" s="364"/>
      <c r="BA117" s="364"/>
      <c r="BB117" s="364"/>
      <c r="BC117" s="364"/>
      <c r="BD117" s="364"/>
      <c r="BE117" s="364"/>
      <c r="BF117" s="364"/>
      <c r="BG117" s="364"/>
    </row>
    <row r="118" spans="1:59" s="429" customFormat="1" ht="23.25" thickBot="1">
      <c r="A118" s="383">
        <v>27</v>
      </c>
      <c r="B118" s="374" t="s">
        <v>84</v>
      </c>
      <c r="C118" s="366">
        <v>12</v>
      </c>
      <c r="D118" s="383"/>
      <c r="E118" s="366">
        <v>12</v>
      </c>
      <c r="F118" s="516">
        <v>28</v>
      </c>
      <c r="G118" s="375">
        <v>40</v>
      </c>
      <c r="H118" s="402">
        <v>1</v>
      </c>
      <c r="I118" s="361"/>
      <c r="J118" s="359"/>
      <c r="K118" s="419"/>
      <c r="L118" s="361"/>
      <c r="M118" s="359"/>
      <c r="N118" s="382"/>
      <c r="O118" s="371">
        <v>12</v>
      </c>
      <c r="P118" s="361"/>
      <c r="Q118" s="382">
        <v>1</v>
      </c>
      <c r="R118" s="459"/>
      <c r="S118" s="386"/>
      <c r="T118" s="360"/>
      <c r="U118" s="391" t="s">
        <v>136</v>
      </c>
      <c r="V118" s="388"/>
      <c r="W118" s="364"/>
      <c r="X118" s="364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4"/>
      <c r="AI118" s="364"/>
      <c r="AJ118" s="364"/>
      <c r="AK118" s="364"/>
      <c r="AL118" s="364"/>
      <c r="AM118" s="364"/>
      <c r="AN118" s="364"/>
      <c r="AO118" s="364"/>
      <c r="AP118" s="364"/>
      <c r="AQ118" s="364"/>
      <c r="AR118" s="364"/>
      <c r="AS118" s="364"/>
      <c r="AT118" s="364"/>
      <c r="AU118" s="364"/>
      <c r="AV118" s="364"/>
      <c r="AW118" s="364"/>
      <c r="AX118" s="364"/>
      <c r="AY118" s="364"/>
      <c r="AZ118" s="364"/>
      <c r="BA118" s="364"/>
      <c r="BB118" s="364"/>
      <c r="BC118" s="364"/>
      <c r="BD118" s="364"/>
      <c r="BE118" s="364"/>
      <c r="BF118" s="364"/>
      <c r="BG118" s="364"/>
    </row>
    <row r="119" spans="1:59" s="429" customFormat="1" ht="12" thickBot="1">
      <c r="A119" s="416">
        <v>28</v>
      </c>
      <c r="B119" s="374" t="s">
        <v>85</v>
      </c>
      <c r="C119" s="383">
        <v>9</v>
      </c>
      <c r="D119" s="383">
        <v>18</v>
      </c>
      <c r="E119" s="393">
        <v>27</v>
      </c>
      <c r="F119" s="516">
        <v>63</v>
      </c>
      <c r="G119" s="375">
        <v>90</v>
      </c>
      <c r="H119" s="402">
        <v>4</v>
      </c>
      <c r="I119" s="361"/>
      <c r="J119" s="359"/>
      <c r="K119" s="419"/>
      <c r="L119" s="361"/>
      <c r="M119" s="359"/>
      <c r="N119" s="382"/>
      <c r="O119" s="361"/>
      <c r="P119" s="359"/>
      <c r="Q119" s="382"/>
      <c r="R119" s="381">
        <v>9</v>
      </c>
      <c r="S119" s="353">
        <v>18</v>
      </c>
      <c r="T119" s="752">
        <v>4</v>
      </c>
      <c r="U119" s="391" t="s">
        <v>134</v>
      </c>
      <c r="V119" s="388"/>
      <c r="W119" s="364"/>
      <c r="X119" s="364"/>
      <c r="Y119" s="364"/>
      <c r="Z119" s="364"/>
      <c r="AA119" s="364"/>
      <c r="AB119" s="364"/>
      <c r="AC119" s="364"/>
      <c r="AD119" s="364"/>
      <c r="AE119" s="364"/>
      <c r="AF119" s="364"/>
      <c r="AG119" s="364"/>
      <c r="AH119" s="364"/>
      <c r="AI119" s="364"/>
      <c r="AJ119" s="364"/>
      <c r="AK119" s="364"/>
      <c r="AL119" s="364"/>
      <c r="AM119" s="364"/>
      <c r="AN119" s="364"/>
      <c r="AO119" s="364"/>
      <c r="AP119" s="364"/>
      <c r="AQ119" s="364"/>
      <c r="AR119" s="364"/>
      <c r="AS119" s="364"/>
      <c r="AT119" s="364"/>
      <c r="AU119" s="364"/>
      <c r="AV119" s="364"/>
      <c r="AW119" s="364"/>
      <c r="AX119" s="364"/>
      <c r="AY119" s="364"/>
      <c r="AZ119" s="364"/>
      <c r="BA119" s="364"/>
      <c r="BB119" s="364"/>
      <c r="BC119" s="364"/>
      <c r="BD119" s="364"/>
      <c r="BE119" s="364"/>
      <c r="BF119" s="364"/>
      <c r="BG119" s="364"/>
    </row>
    <row r="120" spans="1:59" s="429" customFormat="1" ht="23.25" thickBot="1">
      <c r="A120" s="366">
        <v>29</v>
      </c>
      <c r="B120" s="374" t="s">
        <v>86</v>
      </c>
      <c r="C120" s="383">
        <v>9</v>
      </c>
      <c r="D120" s="366">
        <v>12</v>
      </c>
      <c r="E120" s="393">
        <v>21</v>
      </c>
      <c r="F120" s="516">
        <v>19</v>
      </c>
      <c r="G120" s="375">
        <v>40</v>
      </c>
      <c r="H120" s="402">
        <v>2</v>
      </c>
      <c r="I120" s="361"/>
      <c r="J120" s="359"/>
      <c r="K120" s="419"/>
      <c r="L120" s="361"/>
      <c r="M120" s="359"/>
      <c r="N120" s="382"/>
      <c r="O120" s="388"/>
      <c r="P120" s="364"/>
      <c r="Q120" s="389"/>
      <c r="R120" s="381">
        <v>9</v>
      </c>
      <c r="S120" s="372">
        <v>12</v>
      </c>
      <c r="T120" s="752">
        <v>2</v>
      </c>
      <c r="U120" s="391" t="s">
        <v>134</v>
      </c>
      <c r="V120" s="388"/>
      <c r="W120" s="364"/>
      <c r="X120" s="364"/>
      <c r="Y120" s="364"/>
      <c r="Z120" s="364"/>
      <c r="AA120" s="364"/>
      <c r="AB120" s="364"/>
      <c r="AC120" s="364"/>
      <c r="AD120" s="364"/>
      <c r="AE120" s="364"/>
      <c r="AF120" s="364"/>
      <c r="AG120" s="364"/>
      <c r="AH120" s="364"/>
      <c r="AI120" s="364"/>
      <c r="AJ120" s="364"/>
      <c r="AK120" s="364"/>
      <c r="AL120" s="364"/>
      <c r="AM120" s="364"/>
      <c r="AN120" s="364"/>
      <c r="AO120" s="364"/>
      <c r="AP120" s="364"/>
      <c r="AQ120" s="364"/>
      <c r="AR120" s="364"/>
      <c r="AS120" s="364"/>
      <c r="AT120" s="364"/>
      <c r="AU120" s="364"/>
      <c r="AV120" s="364"/>
      <c r="AW120" s="364"/>
      <c r="AX120" s="364"/>
      <c r="AY120" s="364"/>
      <c r="AZ120" s="364"/>
      <c r="BA120" s="364"/>
      <c r="BB120" s="364"/>
      <c r="BC120" s="364"/>
      <c r="BD120" s="364"/>
      <c r="BE120" s="364"/>
      <c r="BF120" s="364"/>
      <c r="BG120" s="364"/>
    </row>
    <row r="121" spans="1:59" s="429" customFormat="1" ht="23.25" thickBot="1">
      <c r="A121" s="383">
        <v>30</v>
      </c>
      <c r="B121" s="374" t="s">
        <v>87</v>
      </c>
      <c r="C121" s="678">
        <v>18</v>
      </c>
      <c r="D121" s="359"/>
      <c r="E121" s="560">
        <v>18</v>
      </c>
      <c r="F121" s="516">
        <v>22</v>
      </c>
      <c r="G121" s="375">
        <v>40</v>
      </c>
      <c r="H121" s="402">
        <v>2</v>
      </c>
      <c r="I121" s="361"/>
      <c r="J121" s="359"/>
      <c r="K121" s="419"/>
      <c r="L121" s="361"/>
      <c r="M121" s="359"/>
      <c r="N121" s="382"/>
      <c r="O121" s="388"/>
      <c r="P121" s="364"/>
      <c r="Q121" s="389"/>
      <c r="R121" s="756">
        <v>18</v>
      </c>
      <c r="S121" s="359"/>
      <c r="T121" s="752">
        <v>2</v>
      </c>
      <c r="U121" s="391" t="s">
        <v>134</v>
      </c>
      <c r="V121" s="388"/>
      <c r="W121" s="364"/>
      <c r="X121" s="364"/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4"/>
      <c r="AJ121" s="364"/>
      <c r="AK121" s="364"/>
      <c r="AL121" s="364"/>
      <c r="AM121" s="364"/>
      <c r="AN121" s="364"/>
      <c r="AO121" s="364"/>
      <c r="AP121" s="364"/>
      <c r="AQ121" s="364"/>
      <c r="AR121" s="364"/>
      <c r="AS121" s="364"/>
      <c r="AT121" s="364"/>
      <c r="AU121" s="364"/>
      <c r="AV121" s="364"/>
      <c r="AW121" s="364"/>
      <c r="AX121" s="364"/>
      <c r="AY121" s="364"/>
      <c r="AZ121" s="364"/>
      <c r="BA121" s="364"/>
      <c r="BB121" s="364"/>
      <c r="BC121" s="364"/>
      <c r="BD121" s="364"/>
      <c r="BE121" s="364"/>
      <c r="BF121" s="364"/>
      <c r="BG121" s="364"/>
    </row>
    <row r="122" spans="1:59" s="429" customFormat="1" ht="22.5">
      <c r="A122" s="416">
        <v>31</v>
      </c>
      <c r="B122" s="392" t="s">
        <v>88</v>
      </c>
      <c r="C122" s="403"/>
      <c r="D122" s="331">
        <v>18</v>
      </c>
      <c r="E122" s="331">
        <v>18</v>
      </c>
      <c r="F122" s="516">
        <v>42</v>
      </c>
      <c r="G122" s="423">
        <v>60</v>
      </c>
      <c r="H122" s="402">
        <v>2</v>
      </c>
      <c r="I122" s="435"/>
      <c r="J122" s="378"/>
      <c r="K122" s="379"/>
      <c r="L122" s="435"/>
      <c r="M122" s="378"/>
      <c r="N122" s="380"/>
      <c r="O122" s="435"/>
      <c r="P122" s="378"/>
      <c r="Q122" s="380"/>
      <c r="R122" s="381"/>
      <c r="S122" s="760">
        <v>18</v>
      </c>
      <c r="T122" s="757">
        <v>2</v>
      </c>
      <c r="U122" s="448" t="s">
        <v>134</v>
      </c>
      <c r="V122" s="394"/>
      <c r="W122" s="395"/>
      <c r="X122" s="395"/>
      <c r="Y122" s="395"/>
      <c r="Z122" s="395"/>
      <c r="AA122" s="395"/>
      <c r="AB122" s="395"/>
      <c r="AC122" s="395"/>
      <c r="AD122" s="395"/>
      <c r="AE122" s="395"/>
      <c r="AF122" s="395"/>
      <c r="AG122" s="395"/>
      <c r="AH122" s="395"/>
      <c r="AI122" s="395"/>
      <c r="AJ122" s="395"/>
      <c r="AK122" s="395"/>
      <c r="AL122" s="395"/>
      <c r="AM122" s="395"/>
      <c r="AN122" s="395"/>
      <c r="AO122" s="395"/>
      <c r="AP122" s="395"/>
      <c r="AQ122" s="395"/>
      <c r="AR122" s="395"/>
      <c r="AS122" s="395"/>
      <c r="AT122" s="395"/>
      <c r="AU122" s="395"/>
      <c r="AV122" s="395"/>
      <c r="AW122" s="395"/>
      <c r="AX122" s="395"/>
      <c r="AY122" s="395"/>
      <c r="AZ122" s="395"/>
      <c r="BA122" s="395"/>
      <c r="BB122" s="395"/>
      <c r="BC122" s="395"/>
      <c r="BD122" s="395"/>
      <c r="BE122" s="395"/>
      <c r="BF122" s="395"/>
      <c r="BG122" s="395"/>
    </row>
    <row r="123" spans="1:59" s="429" customFormat="1" ht="34.5" thickBot="1">
      <c r="A123" s="467">
        <v>32</v>
      </c>
      <c r="B123" s="392" t="s">
        <v>181</v>
      </c>
      <c r="C123" s="690">
        <v>9</v>
      </c>
      <c r="D123" s="578"/>
      <c r="E123" s="58">
        <v>9</v>
      </c>
      <c r="F123" s="695">
        <v>16</v>
      </c>
      <c r="G123" s="616">
        <v>25</v>
      </c>
      <c r="H123" s="595">
        <v>1</v>
      </c>
      <c r="I123" s="686"/>
      <c r="J123" s="594"/>
      <c r="K123" s="687"/>
      <c r="L123" s="686"/>
      <c r="M123" s="594"/>
      <c r="N123" s="593"/>
      <c r="O123" s="686">
        <v>9</v>
      </c>
      <c r="P123" s="41"/>
      <c r="Q123" s="593">
        <v>1</v>
      </c>
      <c r="R123" s="686"/>
      <c r="S123" s="691"/>
      <c r="T123" s="669"/>
      <c r="U123" s="448" t="s">
        <v>134</v>
      </c>
      <c r="V123" s="394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5"/>
      <c r="AK123" s="395"/>
      <c r="AL123" s="395"/>
      <c r="AM123" s="395"/>
      <c r="AN123" s="395"/>
      <c r="AO123" s="395"/>
      <c r="AP123" s="395"/>
      <c r="AQ123" s="395"/>
      <c r="AR123" s="395"/>
      <c r="AS123" s="395"/>
      <c r="AT123" s="395"/>
      <c r="AU123" s="395"/>
      <c r="AV123" s="395"/>
      <c r="AW123" s="395"/>
      <c r="AX123" s="395"/>
      <c r="AY123" s="395"/>
      <c r="AZ123" s="395"/>
      <c r="BA123" s="395"/>
      <c r="BB123" s="395"/>
      <c r="BC123" s="395"/>
      <c r="BD123" s="395"/>
      <c r="BE123" s="395"/>
      <c r="BF123" s="395"/>
      <c r="BG123" s="395"/>
    </row>
    <row r="124" spans="1:59" s="364" customFormat="1" ht="12" thickBot="1">
      <c r="A124" s="366">
        <v>33</v>
      </c>
      <c r="B124" s="571" t="s">
        <v>152</v>
      </c>
      <c r="C124" s="569"/>
      <c r="D124" s="144">
        <v>18</v>
      </c>
      <c r="E124" s="144">
        <v>18</v>
      </c>
      <c r="F124" s="692">
        <v>32</v>
      </c>
      <c r="G124" s="570">
        <v>50</v>
      </c>
      <c r="H124" s="570">
        <v>2</v>
      </c>
      <c r="I124" s="40"/>
      <c r="J124" s="41"/>
      <c r="K124" s="688"/>
      <c r="L124" s="262"/>
      <c r="M124" s="582"/>
      <c r="N124" s="689"/>
      <c r="O124" s="42"/>
      <c r="P124" s="763">
        <v>18</v>
      </c>
      <c r="Q124" s="579">
        <v>2</v>
      </c>
      <c r="R124" s="40"/>
      <c r="S124" s="582"/>
      <c r="T124" s="693"/>
      <c r="U124" s="391"/>
      <c r="V124" s="388"/>
    </row>
    <row r="125" spans="1:59" s="364" customFormat="1" ht="12" thickBot="1">
      <c r="A125" s="383">
        <v>34</v>
      </c>
      <c r="B125" s="571" t="s">
        <v>153</v>
      </c>
      <c r="C125" s="569"/>
      <c r="D125" s="144">
        <v>18</v>
      </c>
      <c r="E125" s="144">
        <v>18</v>
      </c>
      <c r="F125" s="692">
        <v>32</v>
      </c>
      <c r="G125" s="570">
        <v>50</v>
      </c>
      <c r="H125" s="570">
        <v>2</v>
      </c>
      <c r="I125" s="40"/>
      <c r="J125" s="41"/>
      <c r="K125" s="688"/>
      <c r="L125" s="42"/>
      <c r="M125" s="761">
        <v>9</v>
      </c>
      <c r="N125" s="579">
        <v>1</v>
      </c>
      <c r="O125" s="40"/>
      <c r="P125" s="41"/>
      <c r="Q125" s="579"/>
      <c r="R125" s="761">
        <v>9</v>
      </c>
      <c r="S125" s="41"/>
      <c r="T125" s="613">
        <v>1</v>
      </c>
      <c r="U125" s="391"/>
      <c r="V125" s="388"/>
    </row>
    <row r="126" spans="1:59" s="364" customFormat="1" ht="12" thickBot="1">
      <c r="A126" s="675">
        <v>35</v>
      </c>
      <c r="B126" s="571" t="s">
        <v>150</v>
      </c>
      <c r="C126" s="569">
        <v>27</v>
      </c>
      <c r="D126" s="569"/>
      <c r="E126" s="132">
        <v>27</v>
      </c>
      <c r="F126" s="132">
        <v>48</v>
      </c>
      <c r="G126" s="570">
        <v>75</v>
      </c>
      <c r="H126" s="570">
        <v>3</v>
      </c>
      <c r="I126" s="40"/>
      <c r="J126" s="41"/>
      <c r="K126" s="688"/>
      <c r="L126" s="42">
        <v>18</v>
      </c>
      <c r="M126" s="40"/>
      <c r="N126" s="579">
        <v>2</v>
      </c>
      <c r="O126" s="40">
        <v>9</v>
      </c>
      <c r="P126" s="41"/>
      <c r="Q126" s="579">
        <v>1</v>
      </c>
      <c r="R126" s="40"/>
      <c r="S126" s="41"/>
      <c r="T126" s="613"/>
      <c r="U126" s="391"/>
      <c r="V126" s="388"/>
    </row>
    <row r="127" spans="1:59" s="364" customFormat="1">
      <c r="A127" s="366">
        <v>36</v>
      </c>
      <c r="B127" s="430" t="s">
        <v>151</v>
      </c>
      <c r="C127" s="383">
        <v>36</v>
      </c>
      <c r="D127" s="383"/>
      <c r="E127" s="383">
        <v>36</v>
      </c>
      <c r="F127" s="516">
        <v>64</v>
      </c>
      <c r="G127" s="376">
        <v>100</v>
      </c>
      <c r="H127" s="376">
        <v>4</v>
      </c>
      <c r="I127" s="361"/>
      <c r="J127" s="359"/>
      <c r="K127" s="419"/>
      <c r="L127" s="762">
        <v>18</v>
      </c>
      <c r="M127" s="359"/>
      <c r="N127" s="382">
        <v>2</v>
      </c>
      <c r="O127" s="762">
        <v>18</v>
      </c>
      <c r="P127" s="359"/>
      <c r="Q127" s="382">
        <v>2</v>
      </c>
      <c r="R127" s="361"/>
      <c r="S127" s="359"/>
      <c r="T127" s="360"/>
      <c r="U127" s="391"/>
      <c r="V127" s="388"/>
    </row>
    <row r="128" spans="1:59" s="108" customFormat="1" ht="12" thickBot="1">
      <c r="A128" s="510"/>
      <c r="B128" s="224" t="s">
        <v>61</v>
      </c>
      <c r="C128" s="238">
        <f>SUM(C107:C127)</f>
        <v>270</v>
      </c>
      <c r="D128" s="238">
        <f t="shared" ref="D128:H128" si="9">SUM(D107:D127)</f>
        <v>201</v>
      </c>
      <c r="E128" s="238">
        <f t="shared" si="9"/>
        <v>471</v>
      </c>
      <c r="F128" s="238">
        <f t="shared" si="9"/>
        <v>859</v>
      </c>
      <c r="G128" s="238">
        <f t="shared" si="9"/>
        <v>1330</v>
      </c>
      <c r="H128" s="238">
        <f t="shared" si="9"/>
        <v>55</v>
      </c>
      <c r="I128" s="487"/>
      <c r="J128" s="281"/>
      <c r="K128" s="490"/>
      <c r="L128" s="488">
        <f>SUM(L107:L127)</f>
        <v>111</v>
      </c>
      <c r="M128" s="282">
        <f>SUM(M107:M127)</f>
        <v>33</v>
      </c>
      <c r="N128" s="259">
        <v>17</v>
      </c>
      <c r="O128" s="272">
        <f>SUM(O107:O127)</f>
        <v>129</v>
      </c>
      <c r="P128" s="272">
        <f>SUM(P107:P127)</f>
        <v>87</v>
      </c>
      <c r="Q128" s="228">
        <v>23</v>
      </c>
      <c r="R128" s="461">
        <f>SUM(R107:R127)</f>
        <v>45</v>
      </c>
      <c r="S128" s="272">
        <f>SUM(S107:S127)</f>
        <v>66</v>
      </c>
      <c r="T128" s="250">
        <v>15</v>
      </c>
      <c r="U128" s="242"/>
      <c r="V128" s="462"/>
    </row>
    <row r="129" spans="1:59" s="109" customFormat="1">
      <c r="A129" s="254"/>
      <c r="B129" s="255" t="s">
        <v>144</v>
      </c>
      <c r="C129" s="267">
        <f t="shared" ref="C129:H129" si="10">C24+C128</f>
        <v>387</v>
      </c>
      <c r="D129" s="267">
        <f t="shared" si="10"/>
        <v>333</v>
      </c>
      <c r="E129" s="273">
        <f t="shared" si="10"/>
        <v>720</v>
      </c>
      <c r="F129" s="267">
        <f t="shared" si="10"/>
        <v>1470</v>
      </c>
      <c r="G129" s="267">
        <f t="shared" si="10"/>
        <v>2310</v>
      </c>
      <c r="H129" s="267">
        <f t="shared" si="10"/>
        <v>120</v>
      </c>
      <c r="I129" s="32"/>
      <c r="J129" s="32"/>
      <c r="K129" s="33"/>
      <c r="L129" s="32"/>
      <c r="M129" s="32"/>
      <c r="N129" s="35"/>
      <c r="O129" s="32"/>
      <c r="P129" s="32"/>
      <c r="Q129" s="35"/>
      <c r="R129" s="32"/>
      <c r="S129" s="32"/>
      <c r="T129" s="268"/>
      <c r="V129" s="257"/>
      <c r="W129" s="257"/>
      <c r="X129" s="257"/>
      <c r="Y129" s="257"/>
      <c r="Z129" s="257"/>
      <c r="AA129" s="257"/>
      <c r="AB129" s="257"/>
      <c r="AC129" s="257"/>
      <c r="AD129" s="257"/>
      <c r="AE129" s="257"/>
      <c r="AF129" s="257"/>
      <c r="AG129" s="257"/>
      <c r="AH129" s="257"/>
      <c r="AI129" s="257"/>
      <c r="AJ129" s="257"/>
      <c r="AK129" s="257"/>
      <c r="AL129" s="257"/>
      <c r="AM129" s="257"/>
      <c r="AN129" s="257"/>
      <c r="AO129" s="257"/>
      <c r="AP129" s="257"/>
      <c r="AQ129" s="257"/>
      <c r="AR129" s="257"/>
      <c r="AS129" s="257"/>
      <c r="AT129" s="257"/>
      <c r="AU129" s="257"/>
      <c r="AV129" s="257"/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</row>
    <row r="130" spans="1:59" s="107" customFormat="1" ht="12" thickBot="1">
      <c r="A130" s="77"/>
      <c r="B130" s="78"/>
      <c r="C130" s="79"/>
      <c r="D130" s="90"/>
      <c r="E130" s="85"/>
      <c r="F130" s="80"/>
      <c r="G130" s="80"/>
      <c r="H130" s="80"/>
      <c r="I130" s="81"/>
      <c r="J130" s="81"/>
      <c r="K130" s="82"/>
      <c r="L130" s="81"/>
      <c r="M130" s="81"/>
      <c r="N130" s="82"/>
      <c r="O130" s="81"/>
      <c r="P130" s="81"/>
      <c r="Q130" s="82"/>
      <c r="R130" s="81"/>
      <c r="S130" s="81"/>
      <c r="T130" s="82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</row>
    <row r="131" spans="1:59" s="109" customFormat="1" ht="12" thickBot="1">
      <c r="A131" s="781" t="s">
        <v>89</v>
      </c>
      <c r="B131" s="802"/>
      <c r="C131" s="806" t="s">
        <v>6</v>
      </c>
      <c r="D131" s="806" t="s">
        <v>7</v>
      </c>
      <c r="E131" s="806" t="s">
        <v>8</v>
      </c>
      <c r="F131" s="806" t="s">
        <v>9</v>
      </c>
      <c r="G131" s="808" t="s">
        <v>3</v>
      </c>
      <c r="H131" s="797" t="s">
        <v>4</v>
      </c>
      <c r="I131" s="799" t="s">
        <v>47</v>
      </c>
      <c r="J131" s="799"/>
      <c r="K131" s="799"/>
      <c r="L131" s="800" t="s">
        <v>48</v>
      </c>
      <c r="M131" s="799"/>
      <c r="N131" s="801"/>
      <c r="O131" s="800" t="s">
        <v>49</v>
      </c>
      <c r="P131" s="799"/>
      <c r="Q131" s="801"/>
      <c r="R131" s="800" t="s">
        <v>50</v>
      </c>
      <c r="S131" s="799"/>
      <c r="T131" s="801"/>
      <c r="U131" s="236"/>
      <c r="V131" s="462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</row>
    <row r="132" spans="1:59" s="109" customFormat="1" ht="23.25" thickBot="1">
      <c r="A132" s="803"/>
      <c r="B132" s="803"/>
      <c r="C132" s="807"/>
      <c r="D132" s="807"/>
      <c r="E132" s="807"/>
      <c r="F132" s="807"/>
      <c r="G132" s="809"/>
      <c r="H132" s="798"/>
      <c r="I132" s="45" t="s">
        <v>14</v>
      </c>
      <c r="J132" s="45" t="s">
        <v>15</v>
      </c>
      <c r="K132" s="46" t="s">
        <v>4</v>
      </c>
      <c r="L132" s="47" t="s">
        <v>14</v>
      </c>
      <c r="M132" s="45" t="s">
        <v>15</v>
      </c>
      <c r="N132" s="48" t="s">
        <v>4</v>
      </c>
      <c r="O132" s="57" t="s">
        <v>6</v>
      </c>
      <c r="P132" s="54" t="s">
        <v>15</v>
      </c>
      <c r="Q132" s="234" t="s">
        <v>4</v>
      </c>
      <c r="R132" s="57" t="s">
        <v>14</v>
      </c>
      <c r="S132" s="54" t="s">
        <v>15</v>
      </c>
      <c r="T132" s="234" t="s">
        <v>4</v>
      </c>
      <c r="U132" s="230"/>
      <c r="V132" s="462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</row>
    <row r="133" spans="1:59" s="429" customFormat="1" ht="12" thickBot="1">
      <c r="A133" s="404">
        <v>16</v>
      </c>
      <c r="B133" s="428" t="s">
        <v>63</v>
      </c>
      <c r="C133" s="404">
        <v>21</v>
      </c>
      <c r="D133" s="405">
        <v>39</v>
      </c>
      <c r="E133" s="405">
        <v>60</v>
      </c>
      <c r="F133" s="406">
        <v>140</v>
      </c>
      <c r="G133" s="407">
        <v>200</v>
      </c>
      <c r="H133" s="407">
        <v>10</v>
      </c>
      <c r="I133" s="408"/>
      <c r="J133" s="409"/>
      <c r="K133" s="410"/>
      <c r="L133" s="765">
        <v>21</v>
      </c>
      <c r="M133" s="454"/>
      <c r="N133" s="410">
        <v>3</v>
      </c>
      <c r="O133" s="411"/>
      <c r="P133" s="412">
        <v>21</v>
      </c>
      <c r="Q133" s="413">
        <v>3</v>
      </c>
      <c r="R133" s="411"/>
      <c r="S133" s="412">
        <v>18</v>
      </c>
      <c r="T133" s="410" t="s">
        <v>24</v>
      </c>
      <c r="U133" s="477"/>
      <c r="V133" s="388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64"/>
      <c r="AO133" s="364"/>
      <c r="AP133" s="364"/>
      <c r="AQ133" s="364"/>
      <c r="AR133" s="364"/>
      <c r="AS133" s="364"/>
      <c r="AT133" s="364"/>
      <c r="AU133" s="364"/>
      <c r="AV133" s="364"/>
      <c r="AW133" s="364"/>
      <c r="AX133" s="364"/>
      <c r="AY133" s="364"/>
      <c r="AZ133" s="364"/>
      <c r="BA133" s="364"/>
      <c r="BB133" s="364"/>
      <c r="BC133" s="364"/>
      <c r="BD133" s="364"/>
      <c r="BE133" s="364"/>
      <c r="BF133" s="364"/>
      <c r="BG133" s="364"/>
    </row>
    <row r="134" spans="1:59" s="429" customFormat="1" ht="12" thickBot="1">
      <c r="A134" s="366">
        <v>17</v>
      </c>
      <c r="B134" s="365" t="s">
        <v>90</v>
      </c>
      <c r="C134" s="366">
        <v>6</v>
      </c>
      <c r="D134" s="366">
        <v>12</v>
      </c>
      <c r="E134" s="383">
        <v>18</v>
      </c>
      <c r="F134" s="310">
        <v>32</v>
      </c>
      <c r="G134" s="375">
        <v>50</v>
      </c>
      <c r="H134" s="367">
        <v>2</v>
      </c>
      <c r="I134" s="432"/>
      <c r="J134" s="372"/>
      <c r="K134" s="433"/>
      <c r="L134" s="371">
        <v>6</v>
      </c>
      <c r="M134" s="559">
        <v>12</v>
      </c>
      <c r="N134" s="368">
        <v>2</v>
      </c>
      <c r="O134" s="381"/>
      <c r="P134" s="359"/>
      <c r="Q134" s="382"/>
      <c r="R134" s="381"/>
      <c r="S134" s="359"/>
      <c r="T134" s="382"/>
      <c r="U134" s="391" t="s">
        <v>134</v>
      </c>
      <c r="V134" s="388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4"/>
      <c r="AL134" s="364"/>
      <c r="AM134" s="364"/>
      <c r="AN134" s="364"/>
      <c r="AO134" s="364"/>
      <c r="AP134" s="364"/>
      <c r="AQ134" s="364"/>
      <c r="AR134" s="364"/>
      <c r="AS134" s="364"/>
      <c r="AT134" s="364"/>
      <c r="AU134" s="364"/>
      <c r="AV134" s="364"/>
      <c r="AW134" s="364"/>
      <c r="AX134" s="364"/>
      <c r="AY134" s="364"/>
      <c r="AZ134" s="364"/>
      <c r="BA134" s="364"/>
      <c r="BB134" s="364"/>
      <c r="BC134" s="364"/>
      <c r="BD134" s="364"/>
      <c r="BE134" s="364"/>
      <c r="BF134" s="364"/>
      <c r="BG134" s="364"/>
    </row>
    <row r="135" spans="1:59" s="429" customFormat="1" ht="12" thickBot="1">
      <c r="A135" s="383">
        <v>18</v>
      </c>
      <c r="B135" s="374" t="s">
        <v>78</v>
      </c>
      <c r="C135" s="383">
        <v>18</v>
      </c>
      <c r="D135" s="383"/>
      <c r="E135" s="383">
        <v>18</v>
      </c>
      <c r="F135" s="310">
        <v>32</v>
      </c>
      <c r="G135" s="375">
        <v>50</v>
      </c>
      <c r="H135" s="376">
        <v>2</v>
      </c>
      <c r="I135" s="361"/>
      <c r="J135" s="359"/>
      <c r="K135" s="434"/>
      <c r="L135" s="381">
        <v>18</v>
      </c>
      <c r="M135" s="361"/>
      <c r="N135" s="382">
        <v>2</v>
      </c>
      <c r="O135" s="381"/>
      <c r="P135" s="359"/>
      <c r="Q135" s="382"/>
      <c r="R135" s="381"/>
      <c r="S135" s="359"/>
      <c r="T135" s="382"/>
      <c r="U135" s="391" t="s">
        <v>134</v>
      </c>
      <c r="V135" s="388"/>
      <c r="W135" s="364"/>
      <c r="X135" s="364"/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4"/>
      <c r="AJ135" s="364"/>
      <c r="AK135" s="364"/>
      <c r="AL135" s="364"/>
      <c r="AM135" s="364"/>
      <c r="AN135" s="364"/>
      <c r="AO135" s="364"/>
      <c r="AP135" s="364"/>
      <c r="AQ135" s="364"/>
      <c r="AR135" s="364"/>
      <c r="AS135" s="364"/>
      <c r="AT135" s="364"/>
      <c r="AU135" s="364"/>
      <c r="AV135" s="364"/>
      <c r="AW135" s="364"/>
      <c r="AX135" s="364"/>
      <c r="AY135" s="364"/>
      <c r="AZ135" s="364"/>
      <c r="BA135" s="364"/>
      <c r="BB135" s="364"/>
      <c r="BC135" s="364"/>
      <c r="BD135" s="364"/>
      <c r="BE135" s="364"/>
      <c r="BF135" s="364"/>
      <c r="BG135" s="364"/>
    </row>
    <row r="136" spans="1:59" s="429" customFormat="1" ht="12" thickBot="1">
      <c r="A136" s="366">
        <v>19</v>
      </c>
      <c r="B136" s="374" t="s">
        <v>91</v>
      </c>
      <c r="C136" s="383">
        <v>18</v>
      </c>
      <c r="D136" s="383"/>
      <c r="E136" s="383">
        <v>18</v>
      </c>
      <c r="F136" s="310">
        <v>42</v>
      </c>
      <c r="G136" s="375">
        <v>60</v>
      </c>
      <c r="H136" s="376">
        <v>3</v>
      </c>
      <c r="I136" s="361"/>
      <c r="J136" s="359"/>
      <c r="K136" s="434"/>
      <c r="L136" s="381">
        <v>18</v>
      </c>
      <c r="M136" s="361"/>
      <c r="N136" s="382" t="s">
        <v>30</v>
      </c>
      <c r="O136" s="381"/>
      <c r="P136" s="359"/>
      <c r="Q136" s="382"/>
      <c r="R136" s="381"/>
      <c r="S136" s="359"/>
      <c r="T136" s="382"/>
      <c r="U136" s="391" t="s">
        <v>134</v>
      </c>
      <c r="V136" s="388"/>
      <c r="W136" s="364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4"/>
      <c r="AO136" s="364"/>
      <c r="AP136" s="364"/>
      <c r="AQ136" s="364"/>
      <c r="AR136" s="364"/>
      <c r="AS136" s="364"/>
      <c r="AT136" s="364"/>
      <c r="AU136" s="364"/>
      <c r="AV136" s="364"/>
      <c r="AW136" s="364"/>
      <c r="AX136" s="364"/>
      <c r="AY136" s="364"/>
      <c r="AZ136" s="364"/>
      <c r="BA136" s="364"/>
      <c r="BB136" s="364"/>
      <c r="BC136" s="364"/>
      <c r="BD136" s="364"/>
      <c r="BE136" s="364"/>
      <c r="BF136" s="364"/>
      <c r="BG136" s="364"/>
    </row>
    <row r="137" spans="1:59" s="429" customFormat="1" ht="12" thickBot="1">
      <c r="A137" s="383">
        <v>20</v>
      </c>
      <c r="B137" s="374" t="s">
        <v>92</v>
      </c>
      <c r="C137" s="366">
        <v>12</v>
      </c>
      <c r="D137" s="366">
        <v>6</v>
      </c>
      <c r="E137" s="383">
        <v>18</v>
      </c>
      <c r="F137" s="310">
        <v>32</v>
      </c>
      <c r="G137" s="375">
        <v>50</v>
      </c>
      <c r="H137" s="376">
        <v>2</v>
      </c>
      <c r="I137" s="361"/>
      <c r="J137" s="359"/>
      <c r="K137" s="434"/>
      <c r="L137" s="371">
        <v>12</v>
      </c>
      <c r="M137" s="559">
        <v>6</v>
      </c>
      <c r="N137" s="382">
        <v>2</v>
      </c>
      <c r="O137" s="381"/>
      <c r="P137" s="359"/>
      <c r="Q137" s="382"/>
      <c r="R137" s="381"/>
      <c r="S137" s="359"/>
      <c r="T137" s="382"/>
      <c r="U137" s="391" t="s">
        <v>134</v>
      </c>
      <c r="V137" s="388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/>
      <c r="AG137" s="364"/>
      <c r="AH137" s="364"/>
      <c r="AI137" s="364"/>
      <c r="AJ137" s="364"/>
      <c r="AK137" s="364"/>
      <c r="AL137" s="364"/>
      <c r="AM137" s="364"/>
      <c r="AN137" s="364"/>
      <c r="AO137" s="364"/>
      <c r="AP137" s="364"/>
      <c r="AQ137" s="364"/>
      <c r="AR137" s="364"/>
      <c r="AS137" s="364"/>
      <c r="AT137" s="364"/>
      <c r="AU137" s="364"/>
      <c r="AV137" s="364"/>
      <c r="AW137" s="364"/>
      <c r="AX137" s="364"/>
      <c r="AY137" s="364"/>
      <c r="AZ137" s="364"/>
      <c r="BA137" s="364"/>
      <c r="BB137" s="364"/>
      <c r="BC137" s="364"/>
      <c r="BD137" s="364"/>
      <c r="BE137" s="364"/>
      <c r="BF137" s="364"/>
      <c r="BG137" s="364"/>
    </row>
    <row r="138" spans="1:59" s="429" customFormat="1" ht="23.25" thickBot="1">
      <c r="A138" s="366">
        <v>21</v>
      </c>
      <c r="B138" s="374" t="s">
        <v>93</v>
      </c>
      <c r="C138" s="366">
        <v>12</v>
      </c>
      <c r="D138" s="383">
        <v>9</v>
      </c>
      <c r="E138" s="393">
        <v>21</v>
      </c>
      <c r="F138" s="310">
        <v>29</v>
      </c>
      <c r="G138" s="375">
        <v>50</v>
      </c>
      <c r="H138" s="402">
        <v>2</v>
      </c>
      <c r="I138" s="361"/>
      <c r="J138" s="359"/>
      <c r="K138" s="434"/>
      <c r="L138" s="381"/>
      <c r="M138" s="359"/>
      <c r="N138" s="382"/>
      <c r="O138" s="381">
        <v>12</v>
      </c>
      <c r="P138" s="359">
        <v>9</v>
      </c>
      <c r="Q138" s="463" t="s">
        <v>154</v>
      </c>
      <c r="R138" s="390"/>
      <c r="S138" s="364"/>
      <c r="T138" s="389"/>
      <c r="U138" s="391" t="s">
        <v>134</v>
      </c>
      <c r="V138" s="388"/>
      <c r="W138" s="364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364"/>
      <c r="AH138" s="364"/>
      <c r="AI138" s="364"/>
      <c r="AJ138" s="364"/>
      <c r="AK138" s="364"/>
      <c r="AL138" s="364"/>
      <c r="AM138" s="364"/>
      <c r="AN138" s="364"/>
      <c r="AO138" s="364"/>
      <c r="AP138" s="364"/>
      <c r="AQ138" s="364"/>
      <c r="AR138" s="364"/>
      <c r="AS138" s="364"/>
      <c r="AT138" s="364"/>
      <c r="AU138" s="364"/>
      <c r="AV138" s="364"/>
      <c r="AW138" s="364"/>
      <c r="AX138" s="364"/>
      <c r="AY138" s="364"/>
      <c r="AZ138" s="364"/>
      <c r="BA138" s="364"/>
      <c r="BB138" s="364"/>
      <c r="BC138" s="364"/>
      <c r="BD138" s="364"/>
      <c r="BE138" s="364"/>
      <c r="BF138" s="364"/>
      <c r="BG138" s="364"/>
    </row>
    <row r="139" spans="1:59" s="429" customFormat="1" ht="12" thickBot="1">
      <c r="A139" s="383">
        <v>22</v>
      </c>
      <c r="B139" s="374" t="s">
        <v>94</v>
      </c>
      <c r="C139" s="366">
        <v>12</v>
      </c>
      <c r="D139" s="383">
        <v>18</v>
      </c>
      <c r="E139" s="393">
        <v>30</v>
      </c>
      <c r="F139" s="310">
        <v>50</v>
      </c>
      <c r="G139" s="375">
        <v>80</v>
      </c>
      <c r="H139" s="402">
        <v>3</v>
      </c>
      <c r="I139" s="361"/>
      <c r="J139" s="359"/>
      <c r="K139" s="434"/>
      <c r="L139" s="381"/>
      <c r="M139" s="359"/>
      <c r="N139" s="382"/>
      <c r="O139" s="371">
        <v>12</v>
      </c>
      <c r="P139" s="359">
        <v>18</v>
      </c>
      <c r="Q139" s="463" t="s">
        <v>30</v>
      </c>
      <c r="R139" s="381"/>
      <c r="S139" s="359"/>
      <c r="T139" s="382"/>
      <c r="U139" s="391" t="s">
        <v>134</v>
      </c>
      <c r="V139" s="388"/>
      <c r="W139" s="364"/>
      <c r="X139" s="364"/>
      <c r="Y139" s="364"/>
      <c r="Z139" s="364"/>
      <c r="AA139" s="364"/>
      <c r="AB139" s="364"/>
      <c r="AC139" s="364"/>
      <c r="AD139" s="364"/>
      <c r="AE139" s="364"/>
      <c r="AF139" s="364"/>
      <c r="AG139" s="364"/>
      <c r="AH139" s="364"/>
      <c r="AI139" s="364"/>
      <c r="AJ139" s="364"/>
      <c r="AK139" s="364"/>
      <c r="AL139" s="364"/>
      <c r="AM139" s="364"/>
      <c r="AN139" s="364"/>
      <c r="AO139" s="364"/>
      <c r="AP139" s="364"/>
      <c r="AQ139" s="364"/>
      <c r="AR139" s="364"/>
      <c r="AS139" s="364"/>
      <c r="AT139" s="364"/>
      <c r="AU139" s="364"/>
      <c r="AV139" s="364"/>
      <c r="AW139" s="364"/>
      <c r="AX139" s="364"/>
      <c r="AY139" s="364"/>
      <c r="AZ139" s="364"/>
      <c r="BA139" s="364"/>
      <c r="BB139" s="364"/>
      <c r="BC139" s="364"/>
      <c r="BD139" s="364"/>
      <c r="BE139" s="364"/>
      <c r="BF139" s="364"/>
      <c r="BG139" s="364"/>
    </row>
    <row r="140" spans="1:59" s="429" customFormat="1" ht="12" thickBot="1">
      <c r="A140" s="366">
        <v>23</v>
      </c>
      <c r="B140" s="374" t="s">
        <v>95</v>
      </c>
      <c r="C140" s="366">
        <v>12</v>
      </c>
      <c r="D140" s="366">
        <v>12</v>
      </c>
      <c r="E140" s="393">
        <v>24</v>
      </c>
      <c r="F140" s="310">
        <v>46</v>
      </c>
      <c r="G140" s="375">
        <v>70</v>
      </c>
      <c r="H140" s="402">
        <v>3</v>
      </c>
      <c r="I140" s="361"/>
      <c r="J140" s="359"/>
      <c r="K140" s="434"/>
      <c r="L140" s="381"/>
      <c r="M140" s="359"/>
      <c r="N140" s="382"/>
      <c r="O140" s="371">
        <v>12</v>
      </c>
      <c r="P140" s="372">
        <v>12</v>
      </c>
      <c r="Q140" s="463" t="s">
        <v>30</v>
      </c>
      <c r="R140" s="381"/>
      <c r="S140" s="359"/>
      <c r="T140" s="382"/>
      <c r="U140" s="391" t="s">
        <v>134</v>
      </c>
      <c r="V140" s="388"/>
      <c r="W140" s="364"/>
      <c r="X140" s="364"/>
      <c r="Y140" s="364"/>
      <c r="Z140" s="364"/>
      <c r="AA140" s="364"/>
      <c r="AB140" s="364"/>
      <c r="AC140" s="364"/>
      <c r="AD140" s="364"/>
      <c r="AE140" s="364"/>
      <c r="AF140" s="364"/>
      <c r="AG140" s="364"/>
      <c r="AH140" s="364"/>
      <c r="AI140" s="364"/>
      <c r="AJ140" s="364"/>
      <c r="AK140" s="364"/>
      <c r="AL140" s="364"/>
      <c r="AM140" s="364"/>
      <c r="AN140" s="364"/>
      <c r="AO140" s="364"/>
      <c r="AP140" s="364"/>
      <c r="AQ140" s="364"/>
      <c r="AR140" s="364"/>
      <c r="AS140" s="364"/>
      <c r="AT140" s="364"/>
      <c r="AU140" s="364"/>
      <c r="AV140" s="364"/>
      <c r="AW140" s="364"/>
      <c r="AX140" s="364"/>
      <c r="AY140" s="364"/>
      <c r="AZ140" s="364"/>
      <c r="BA140" s="364"/>
      <c r="BB140" s="364"/>
      <c r="BC140" s="364"/>
      <c r="BD140" s="364"/>
      <c r="BE140" s="364"/>
      <c r="BF140" s="364"/>
      <c r="BG140" s="364"/>
    </row>
    <row r="141" spans="1:59" s="429" customFormat="1" ht="12" thickBot="1">
      <c r="A141" s="383">
        <v>24</v>
      </c>
      <c r="B141" s="374" t="s">
        <v>96</v>
      </c>
      <c r="C141" s="383">
        <v>18</v>
      </c>
      <c r="D141" s="383"/>
      <c r="E141" s="383">
        <v>18</v>
      </c>
      <c r="F141" s="310">
        <v>32</v>
      </c>
      <c r="G141" s="375">
        <v>50</v>
      </c>
      <c r="H141" s="402">
        <v>2</v>
      </c>
      <c r="I141" s="361"/>
      <c r="J141" s="359"/>
      <c r="K141" s="434"/>
      <c r="L141" s="381"/>
      <c r="M141" s="359"/>
      <c r="N141" s="382"/>
      <c r="O141" s="381">
        <v>18</v>
      </c>
      <c r="P141" s="359"/>
      <c r="Q141" s="463">
        <v>2</v>
      </c>
      <c r="R141" s="381"/>
      <c r="S141" s="359"/>
      <c r="T141" s="382"/>
      <c r="U141" s="391" t="s">
        <v>134</v>
      </c>
      <c r="V141" s="388"/>
      <c r="W141" s="364"/>
      <c r="X141" s="364"/>
      <c r="Y141" s="364"/>
      <c r="Z141" s="364"/>
      <c r="AA141" s="364"/>
      <c r="AB141" s="364"/>
      <c r="AC141" s="364"/>
      <c r="AD141" s="364"/>
      <c r="AE141" s="364"/>
      <c r="AF141" s="364"/>
      <c r="AG141" s="364"/>
      <c r="AH141" s="364"/>
      <c r="AI141" s="364"/>
      <c r="AJ141" s="364"/>
      <c r="AK141" s="364"/>
      <c r="AL141" s="364"/>
      <c r="AM141" s="364"/>
      <c r="AN141" s="364"/>
      <c r="AO141" s="364"/>
      <c r="AP141" s="364"/>
      <c r="AQ141" s="364"/>
      <c r="AR141" s="364"/>
      <c r="AS141" s="364"/>
      <c r="AT141" s="364"/>
      <c r="AU141" s="364"/>
      <c r="AV141" s="364"/>
      <c r="AW141" s="364"/>
      <c r="AX141" s="364"/>
      <c r="AY141" s="364"/>
      <c r="AZ141" s="364"/>
      <c r="BA141" s="364"/>
      <c r="BB141" s="364"/>
      <c r="BC141" s="364"/>
      <c r="BD141" s="364"/>
      <c r="BE141" s="364"/>
      <c r="BF141" s="364"/>
      <c r="BG141" s="364"/>
    </row>
    <row r="142" spans="1:59" s="429" customFormat="1" ht="12" thickBot="1">
      <c r="A142" s="366">
        <v>25</v>
      </c>
      <c r="B142" s="374" t="s">
        <v>97</v>
      </c>
      <c r="C142" s="383"/>
      <c r="D142" s="383">
        <v>18</v>
      </c>
      <c r="E142" s="383">
        <v>18</v>
      </c>
      <c r="F142" s="310">
        <v>27</v>
      </c>
      <c r="G142" s="375">
        <v>45</v>
      </c>
      <c r="H142" s="402">
        <v>2</v>
      </c>
      <c r="I142" s="361"/>
      <c r="J142" s="359"/>
      <c r="K142" s="434"/>
      <c r="L142" s="381"/>
      <c r="M142" s="359"/>
      <c r="N142" s="382"/>
      <c r="O142" s="381"/>
      <c r="P142" s="359">
        <v>18</v>
      </c>
      <c r="Q142" s="463">
        <v>2</v>
      </c>
      <c r="R142" s="381"/>
      <c r="S142" s="359"/>
      <c r="T142" s="382"/>
      <c r="U142" s="391" t="s">
        <v>143</v>
      </c>
      <c r="V142" s="388"/>
      <c r="W142" s="364"/>
      <c r="X142" s="364"/>
      <c r="Y142" s="364"/>
      <c r="Z142" s="364"/>
      <c r="AA142" s="364"/>
      <c r="AB142" s="364"/>
      <c r="AC142" s="364"/>
      <c r="AD142" s="364"/>
      <c r="AE142" s="364"/>
      <c r="AF142" s="364"/>
      <c r="AG142" s="364"/>
      <c r="AH142" s="364"/>
      <c r="AI142" s="364"/>
      <c r="AJ142" s="364"/>
      <c r="AK142" s="364"/>
      <c r="AL142" s="364"/>
      <c r="AM142" s="364"/>
      <c r="AN142" s="364"/>
      <c r="AO142" s="364"/>
      <c r="AP142" s="364"/>
      <c r="AQ142" s="364"/>
      <c r="AR142" s="364"/>
      <c r="AS142" s="364"/>
      <c r="AT142" s="364"/>
      <c r="AU142" s="364"/>
      <c r="AV142" s="364"/>
      <c r="AW142" s="364"/>
      <c r="AX142" s="364"/>
      <c r="AY142" s="364"/>
      <c r="AZ142" s="364"/>
      <c r="BA142" s="364"/>
      <c r="BB142" s="364"/>
      <c r="BC142" s="364"/>
      <c r="BD142" s="364"/>
      <c r="BE142" s="364"/>
      <c r="BF142" s="364"/>
      <c r="BG142" s="364"/>
    </row>
    <row r="143" spans="1:59" s="429" customFormat="1" ht="12" thickBot="1">
      <c r="A143" s="383">
        <v>26</v>
      </c>
      <c r="B143" s="374" t="s">
        <v>58</v>
      </c>
      <c r="C143" s="366">
        <v>6</v>
      </c>
      <c r="D143" s="366">
        <v>12</v>
      </c>
      <c r="E143" s="383">
        <v>18</v>
      </c>
      <c r="F143" s="310">
        <v>42</v>
      </c>
      <c r="G143" s="375">
        <v>60</v>
      </c>
      <c r="H143" s="402">
        <v>2</v>
      </c>
      <c r="I143" s="361"/>
      <c r="J143" s="359"/>
      <c r="K143" s="434"/>
      <c r="L143" s="381"/>
      <c r="M143" s="359"/>
      <c r="N143" s="382"/>
      <c r="O143" s="371">
        <v>6</v>
      </c>
      <c r="P143" s="372">
        <v>12</v>
      </c>
      <c r="Q143" s="463">
        <v>2</v>
      </c>
      <c r="R143" s="381"/>
      <c r="S143" s="359"/>
      <c r="T143" s="382"/>
      <c r="U143" s="391" t="s">
        <v>136</v>
      </c>
      <c r="V143" s="388"/>
      <c r="W143" s="364"/>
      <c r="X143" s="364"/>
      <c r="Y143" s="364"/>
      <c r="Z143" s="364"/>
      <c r="AA143" s="364"/>
      <c r="AB143" s="364"/>
      <c r="AC143" s="364"/>
      <c r="AD143" s="364"/>
      <c r="AE143" s="364"/>
      <c r="AF143" s="364"/>
      <c r="AG143" s="364"/>
      <c r="AH143" s="364"/>
      <c r="AI143" s="364"/>
      <c r="AJ143" s="364"/>
      <c r="AK143" s="364"/>
      <c r="AL143" s="364"/>
      <c r="AM143" s="364"/>
      <c r="AN143" s="364"/>
      <c r="AO143" s="364"/>
      <c r="AP143" s="364"/>
      <c r="AQ143" s="364"/>
      <c r="AR143" s="364"/>
      <c r="AS143" s="364"/>
      <c r="AT143" s="364"/>
      <c r="AU143" s="364"/>
      <c r="AV143" s="364"/>
      <c r="AW143" s="364"/>
      <c r="AX143" s="364"/>
      <c r="AY143" s="364"/>
      <c r="AZ143" s="364"/>
      <c r="BA143" s="364"/>
      <c r="BB143" s="364"/>
      <c r="BC143" s="364"/>
      <c r="BD143" s="364"/>
      <c r="BE143" s="364"/>
      <c r="BF143" s="364"/>
      <c r="BG143" s="364"/>
    </row>
    <row r="144" spans="1:59" s="429" customFormat="1" ht="12" thickBot="1">
      <c r="A144" s="366">
        <v>27</v>
      </c>
      <c r="B144" s="374" t="s">
        <v>98</v>
      </c>
      <c r="C144" s="366">
        <v>12</v>
      </c>
      <c r="D144" s="366">
        <v>6</v>
      </c>
      <c r="E144" s="383">
        <v>18</v>
      </c>
      <c r="F144" s="310">
        <v>32</v>
      </c>
      <c r="G144" s="375">
        <v>50</v>
      </c>
      <c r="H144" s="402">
        <v>2</v>
      </c>
      <c r="I144" s="361"/>
      <c r="J144" s="359"/>
      <c r="K144" s="434"/>
      <c r="L144" s="381"/>
      <c r="M144" s="359"/>
      <c r="N144" s="382"/>
      <c r="O144" s="390"/>
      <c r="P144" s="364"/>
      <c r="Q144" s="389"/>
      <c r="R144" s="381">
        <v>12</v>
      </c>
      <c r="S144" s="359">
        <v>6</v>
      </c>
      <c r="T144" s="463">
        <v>2</v>
      </c>
      <c r="U144" s="391" t="s">
        <v>134</v>
      </c>
      <c r="V144" s="388"/>
      <c r="W144" s="364"/>
      <c r="X144" s="364"/>
      <c r="Y144" s="364"/>
      <c r="Z144" s="364"/>
      <c r="AA144" s="364"/>
      <c r="AB144" s="364"/>
      <c r="AC144" s="364"/>
      <c r="AD144" s="364"/>
      <c r="AE144" s="364"/>
      <c r="AF144" s="364"/>
      <c r="AG144" s="364"/>
      <c r="AH144" s="364"/>
      <c r="AI144" s="364"/>
      <c r="AJ144" s="364"/>
      <c r="AK144" s="364"/>
      <c r="AL144" s="364"/>
      <c r="AM144" s="364"/>
      <c r="AN144" s="364"/>
      <c r="AO144" s="364"/>
      <c r="AP144" s="364"/>
      <c r="AQ144" s="364"/>
      <c r="AR144" s="364"/>
      <c r="AS144" s="364"/>
      <c r="AT144" s="364"/>
      <c r="AU144" s="364"/>
      <c r="AV144" s="364"/>
      <c r="AW144" s="364"/>
      <c r="AX144" s="364"/>
      <c r="AY144" s="364"/>
      <c r="AZ144" s="364"/>
      <c r="BA144" s="364"/>
      <c r="BB144" s="364"/>
      <c r="BC144" s="364"/>
      <c r="BD144" s="364"/>
      <c r="BE144" s="364"/>
      <c r="BF144" s="364"/>
      <c r="BG144" s="364"/>
    </row>
    <row r="145" spans="1:59" s="429" customFormat="1" ht="23.25" thickBot="1">
      <c r="A145" s="383">
        <v>28</v>
      </c>
      <c r="B145" s="374" t="s">
        <v>99</v>
      </c>
      <c r="C145" s="366">
        <v>12</v>
      </c>
      <c r="D145" s="366">
        <v>6</v>
      </c>
      <c r="E145" s="383">
        <v>18</v>
      </c>
      <c r="F145" s="310">
        <v>32</v>
      </c>
      <c r="G145" s="375">
        <v>50</v>
      </c>
      <c r="H145" s="402">
        <v>2</v>
      </c>
      <c r="I145" s="361"/>
      <c r="J145" s="359"/>
      <c r="K145" s="434"/>
      <c r="L145" s="381"/>
      <c r="M145" s="359"/>
      <c r="N145" s="382"/>
      <c r="O145" s="381"/>
      <c r="P145" s="359"/>
      <c r="Q145" s="421"/>
      <c r="R145" s="371">
        <v>12</v>
      </c>
      <c r="S145" s="372">
        <v>6</v>
      </c>
      <c r="T145" s="463">
        <v>2</v>
      </c>
      <c r="U145" s="391" t="s">
        <v>134</v>
      </c>
      <c r="V145" s="388"/>
      <c r="W145" s="364"/>
      <c r="X145" s="364"/>
      <c r="Y145" s="364"/>
      <c r="Z145" s="364"/>
      <c r="AA145" s="364"/>
      <c r="AB145" s="364"/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  <c r="AP145" s="364"/>
      <c r="AQ145" s="364"/>
      <c r="AR145" s="364"/>
      <c r="AS145" s="364"/>
      <c r="AT145" s="364"/>
      <c r="AU145" s="364"/>
      <c r="AV145" s="364"/>
      <c r="AW145" s="364"/>
      <c r="AX145" s="364"/>
      <c r="AY145" s="364"/>
      <c r="AZ145" s="364"/>
      <c r="BA145" s="364"/>
      <c r="BB145" s="364"/>
      <c r="BC145" s="364"/>
      <c r="BD145" s="364"/>
      <c r="BE145" s="364"/>
      <c r="BF145" s="364"/>
      <c r="BG145" s="364"/>
    </row>
    <row r="146" spans="1:59" s="429" customFormat="1" ht="12" thickBot="1">
      <c r="A146" s="366">
        <v>29</v>
      </c>
      <c r="B146" s="374" t="s">
        <v>100</v>
      </c>
      <c r="C146" s="383">
        <v>30</v>
      </c>
      <c r="D146" s="383"/>
      <c r="E146" s="383">
        <v>18</v>
      </c>
      <c r="F146" s="310">
        <v>22</v>
      </c>
      <c r="G146" s="375">
        <v>40</v>
      </c>
      <c r="H146" s="376">
        <v>1</v>
      </c>
      <c r="I146" s="361"/>
      <c r="J146" s="359"/>
      <c r="K146" s="419"/>
      <c r="L146" s="381"/>
      <c r="M146" s="359"/>
      <c r="N146" s="382"/>
      <c r="O146" s="381"/>
      <c r="P146" s="359"/>
      <c r="Q146" s="421"/>
      <c r="R146" s="381">
        <v>18</v>
      </c>
      <c r="S146" s="359"/>
      <c r="T146" s="463">
        <v>1</v>
      </c>
      <c r="U146" s="391" t="s">
        <v>134</v>
      </c>
      <c r="V146" s="388"/>
      <c r="W146" s="364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  <c r="AP146" s="364"/>
      <c r="AQ146" s="364"/>
      <c r="AR146" s="364"/>
      <c r="AS146" s="364"/>
      <c r="AT146" s="364"/>
      <c r="AU146" s="364"/>
      <c r="AV146" s="364"/>
      <c r="AW146" s="364"/>
      <c r="AX146" s="364"/>
      <c r="AY146" s="364"/>
      <c r="AZ146" s="364"/>
      <c r="BA146" s="364"/>
      <c r="BB146" s="364"/>
      <c r="BC146" s="364"/>
      <c r="BD146" s="364"/>
      <c r="BE146" s="364"/>
      <c r="BF146" s="364"/>
      <c r="BG146" s="364"/>
    </row>
    <row r="147" spans="1:59" s="429" customFormat="1">
      <c r="A147" s="468">
        <v>30</v>
      </c>
      <c r="B147" s="677" t="s">
        <v>101</v>
      </c>
      <c r="C147" s="559">
        <v>12</v>
      </c>
      <c r="D147" s="403">
        <v>9</v>
      </c>
      <c r="E147" s="393">
        <v>21</v>
      </c>
      <c r="F147" s="310">
        <v>29</v>
      </c>
      <c r="G147" s="423">
        <v>50</v>
      </c>
      <c r="H147" s="402">
        <v>2</v>
      </c>
      <c r="I147" s="435"/>
      <c r="J147" s="378"/>
      <c r="K147" s="436"/>
      <c r="L147" s="377"/>
      <c r="M147" s="378"/>
      <c r="N147" s="380"/>
      <c r="O147" s="377"/>
      <c r="P147" s="378"/>
      <c r="Q147" s="424"/>
      <c r="R147" s="371">
        <v>12</v>
      </c>
      <c r="S147" s="359">
        <v>9</v>
      </c>
      <c r="T147" s="754">
        <v>2</v>
      </c>
      <c r="U147" s="448" t="s">
        <v>134</v>
      </c>
      <c r="V147" s="394"/>
      <c r="W147" s="395"/>
      <c r="X147" s="395"/>
      <c r="Y147" s="395"/>
      <c r="Z147" s="395"/>
      <c r="AA147" s="395"/>
      <c r="AB147" s="395"/>
      <c r="AC147" s="395"/>
      <c r="AD147" s="395"/>
      <c r="AE147" s="395"/>
      <c r="AF147" s="395"/>
      <c r="AG147" s="395"/>
      <c r="AH147" s="395"/>
      <c r="AI147" s="395"/>
      <c r="AJ147" s="395"/>
      <c r="AK147" s="395"/>
      <c r="AL147" s="395"/>
      <c r="AM147" s="395"/>
      <c r="AN147" s="395"/>
      <c r="AO147" s="395"/>
      <c r="AP147" s="395"/>
      <c r="AQ147" s="395"/>
      <c r="AR147" s="395"/>
      <c r="AS147" s="395"/>
      <c r="AT147" s="395"/>
      <c r="AU147" s="395"/>
      <c r="AV147" s="395"/>
      <c r="AW147" s="395"/>
      <c r="AX147" s="395"/>
      <c r="AY147" s="395"/>
      <c r="AZ147" s="395"/>
      <c r="BA147" s="395"/>
      <c r="BB147" s="395"/>
      <c r="BC147" s="395"/>
      <c r="BD147" s="395"/>
      <c r="BE147" s="395"/>
      <c r="BF147" s="395"/>
      <c r="BG147" s="395"/>
    </row>
    <row r="148" spans="1:59" s="429" customFormat="1" ht="34.5" thickBot="1">
      <c r="A148" s="359">
        <v>31</v>
      </c>
      <c r="B148" s="677" t="s">
        <v>181</v>
      </c>
      <c r="C148" s="679">
        <v>9</v>
      </c>
      <c r="D148" s="683"/>
      <c r="E148" s="684">
        <v>9</v>
      </c>
      <c r="F148" s="684">
        <v>16</v>
      </c>
      <c r="G148" s="570">
        <v>25</v>
      </c>
      <c r="H148" s="595">
        <v>1</v>
      </c>
      <c r="I148" s="686"/>
      <c r="J148" s="594"/>
      <c r="K148" s="687"/>
      <c r="L148" s="686"/>
      <c r="M148" s="594"/>
      <c r="N148" s="593"/>
      <c r="O148" s="686">
        <v>9</v>
      </c>
      <c r="P148" s="594"/>
      <c r="Q148" s="593">
        <v>1</v>
      </c>
      <c r="R148" s="768"/>
      <c r="S148" s="41"/>
      <c r="T148" s="581"/>
      <c r="U148" s="674" t="s">
        <v>134</v>
      </c>
      <c r="V148" s="394"/>
      <c r="W148" s="395"/>
      <c r="X148" s="395"/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5"/>
      <c r="AN148" s="395"/>
      <c r="AO148" s="395"/>
      <c r="AP148" s="395"/>
      <c r="AQ148" s="395"/>
      <c r="AR148" s="395"/>
      <c r="AS148" s="395"/>
      <c r="AT148" s="395"/>
      <c r="AU148" s="395"/>
      <c r="AV148" s="395"/>
      <c r="AW148" s="395"/>
      <c r="AX148" s="395"/>
      <c r="AY148" s="395"/>
      <c r="AZ148" s="395"/>
      <c r="BA148" s="395"/>
      <c r="BB148" s="395"/>
      <c r="BC148" s="395"/>
      <c r="BD148" s="395"/>
      <c r="BE148" s="395"/>
      <c r="BF148" s="395"/>
      <c r="BG148" s="395"/>
    </row>
    <row r="149" spans="1:59" s="364" customFormat="1" ht="12" thickBot="1">
      <c r="A149" s="366">
        <v>32</v>
      </c>
      <c r="B149" s="571" t="s">
        <v>152</v>
      </c>
      <c r="C149" s="694"/>
      <c r="D149" s="694">
        <v>36</v>
      </c>
      <c r="E149" s="694">
        <v>36</v>
      </c>
      <c r="F149" s="731">
        <v>64</v>
      </c>
      <c r="G149" s="570">
        <v>100</v>
      </c>
      <c r="H149" s="581">
        <v>4</v>
      </c>
      <c r="I149" s="40"/>
      <c r="J149" s="41"/>
      <c r="K149" s="688"/>
      <c r="L149" s="42"/>
      <c r="M149" s="41">
        <v>18</v>
      </c>
      <c r="N149" s="581">
        <v>2</v>
      </c>
      <c r="O149" s="42"/>
      <c r="P149" s="40">
        <v>9</v>
      </c>
      <c r="Q149" s="732">
        <v>1</v>
      </c>
      <c r="R149" s="42"/>
      <c r="S149" s="41">
        <v>9</v>
      </c>
      <c r="T149" s="581">
        <v>1</v>
      </c>
      <c r="U149" s="670"/>
      <c r="V149" s="388"/>
    </row>
    <row r="150" spans="1:59" s="364" customFormat="1">
      <c r="A150" s="383">
        <v>33</v>
      </c>
      <c r="B150" s="571" t="s">
        <v>153</v>
      </c>
      <c r="C150" s="694"/>
      <c r="D150" s="694">
        <v>27</v>
      </c>
      <c r="E150" s="694">
        <v>27</v>
      </c>
      <c r="F150" s="731">
        <v>48</v>
      </c>
      <c r="G150" s="580">
        <v>75</v>
      </c>
      <c r="H150" s="581">
        <v>3</v>
      </c>
      <c r="I150" s="40"/>
      <c r="J150" s="41"/>
      <c r="K150" s="688"/>
      <c r="L150" s="42"/>
      <c r="M150" s="41">
        <v>9</v>
      </c>
      <c r="N150" s="581">
        <v>1</v>
      </c>
      <c r="O150" s="42"/>
      <c r="P150" s="40">
        <v>9</v>
      </c>
      <c r="Q150" s="732">
        <v>1</v>
      </c>
      <c r="R150" s="42"/>
      <c r="S150" s="41">
        <v>9</v>
      </c>
      <c r="T150" s="581">
        <v>1</v>
      </c>
      <c r="U150" s="670"/>
      <c r="V150" s="388"/>
    </row>
    <row r="151" spans="1:59" s="364" customFormat="1" ht="12" thickBot="1">
      <c r="A151" s="701">
        <v>34</v>
      </c>
      <c r="B151" s="571" t="s">
        <v>150</v>
      </c>
      <c r="C151" s="694">
        <v>27</v>
      </c>
      <c r="D151" s="694"/>
      <c r="E151" s="732">
        <v>27</v>
      </c>
      <c r="F151" s="732">
        <v>48</v>
      </c>
      <c r="G151" s="570">
        <v>75</v>
      </c>
      <c r="H151" s="581">
        <v>3</v>
      </c>
      <c r="I151" s="40"/>
      <c r="J151" s="41"/>
      <c r="K151" s="688"/>
      <c r="L151" s="766"/>
      <c r="M151" s="582"/>
      <c r="N151" s="767"/>
      <c r="O151" s="42">
        <v>9</v>
      </c>
      <c r="P151" s="40"/>
      <c r="Q151" s="732">
        <v>1</v>
      </c>
      <c r="R151" s="40">
        <v>18</v>
      </c>
      <c r="S151" s="41"/>
      <c r="T151" s="579">
        <v>2</v>
      </c>
      <c r="U151" s="670"/>
      <c r="V151" s="388"/>
    </row>
    <row r="152" spans="1:59" s="364" customFormat="1">
      <c r="A152" s="383">
        <v>35</v>
      </c>
      <c r="B152" s="430" t="s">
        <v>151</v>
      </c>
      <c r="C152" s="458">
        <v>36</v>
      </c>
      <c r="D152" s="458"/>
      <c r="E152" s="458">
        <v>36</v>
      </c>
      <c r="F152" s="733">
        <v>64</v>
      </c>
      <c r="G152" s="376">
        <v>100</v>
      </c>
      <c r="H152" s="463">
        <v>4</v>
      </c>
      <c r="I152" s="361"/>
      <c r="J152" s="359"/>
      <c r="K152" s="419"/>
      <c r="L152" s="381">
        <v>18</v>
      </c>
      <c r="M152" s="359"/>
      <c r="N152" s="449">
        <v>2</v>
      </c>
      <c r="O152" s="381">
        <v>18</v>
      </c>
      <c r="P152" s="361"/>
      <c r="Q152" s="421">
        <v>2</v>
      </c>
      <c r="R152" s="361"/>
      <c r="S152" s="359"/>
      <c r="T152" s="382"/>
      <c r="U152" s="670"/>
      <c r="V152" s="388"/>
    </row>
    <row r="153" spans="1:59" s="209" customFormat="1" ht="12" thickBot="1">
      <c r="A153" s="269"/>
      <c r="B153" s="232" t="s">
        <v>61</v>
      </c>
      <c r="C153" s="275">
        <f>SUM(C133:C152)</f>
        <v>273</v>
      </c>
      <c r="D153" s="275">
        <f t="shared" ref="D153:H153" si="11">SUM(D133:D152)</f>
        <v>210</v>
      </c>
      <c r="E153" s="275">
        <f t="shared" si="11"/>
        <v>471</v>
      </c>
      <c r="F153" s="729">
        <f t="shared" si="11"/>
        <v>859</v>
      </c>
      <c r="G153" s="730">
        <f t="shared" si="11"/>
        <v>1330</v>
      </c>
      <c r="H153" s="729">
        <f t="shared" si="11"/>
        <v>55</v>
      </c>
      <c r="I153" s="276"/>
      <c r="J153" s="67"/>
      <c r="K153" s="68"/>
      <c r="L153" s="471">
        <f>SUM(L133:L152)</f>
        <v>93</v>
      </c>
      <c r="M153" s="277">
        <f>SUM(M133:M152)</f>
        <v>45</v>
      </c>
      <c r="N153" s="69">
        <v>17</v>
      </c>
      <c r="O153" s="278">
        <f>SUM(O133:O152)</f>
        <v>96</v>
      </c>
      <c r="P153" s="279">
        <f>SUM(P133:P152)</f>
        <v>108</v>
      </c>
      <c r="Q153" s="280">
        <v>23</v>
      </c>
      <c r="R153" s="71">
        <f>SUM(R133:R152)</f>
        <v>72</v>
      </c>
      <c r="S153" s="72">
        <f>SUM(S133:S152)</f>
        <v>57</v>
      </c>
      <c r="T153" s="69">
        <v>15</v>
      </c>
      <c r="U153" s="478"/>
      <c r="V153" s="476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</row>
    <row r="154" spans="1:59" s="109" customFormat="1">
      <c r="A154" s="96"/>
      <c r="B154" s="215" t="s">
        <v>144</v>
      </c>
      <c r="C154" s="233">
        <f t="shared" ref="C154:H154" si="12">C24+C153</f>
        <v>390</v>
      </c>
      <c r="D154" s="233">
        <f t="shared" si="12"/>
        <v>342</v>
      </c>
      <c r="E154" s="233">
        <f t="shared" si="12"/>
        <v>720</v>
      </c>
      <c r="F154" s="233">
        <f t="shared" si="12"/>
        <v>1470</v>
      </c>
      <c r="G154" s="233">
        <f t="shared" si="12"/>
        <v>2310</v>
      </c>
      <c r="H154" s="233">
        <f t="shared" si="12"/>
        <v>120</v>
      </c>
      <c r="I154" s="52"/>
      <c r="J154" s="52"/>
      <c r="K154" s="53"/>
      <c r="L154" s="52"/>
      <c r="M154" s="52"/>
      <c r="N154" s="265"/>
      <c r="O154" s="52"/>
      <c r="P154" s="52"/>
      <c r="Q154" s="59"/>
      <c r="R154" s="52"/>
      <c r="S154" s="52"/>
      <c r="T154" s="59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108"/>
      <c r="BD154" s="108"/>
      <c r="BE154" s="108"/>
      <c r="BF154" s="108"/>
      <c r="BG154" s="108"/>
    </row>
    <row r="155" spans="1:59" s="107" customFormat="1" ht="6.6" customHeight="1" thickBot="1">
      <c r="A155" s="77"/>
      <c r="B155" s="78"/>
      <c r="C155" s="79"/>
      <c r="D155" s="90"/>
      <c r="E155" s="85"/>
      <c r="F155" s="80"/>
      <c r="G155" s="80"/>
      <c r="H155" s="80"/>
      <c r="I155" s="81"/>
      <c r="J155" s="81"/>
      <c r="K155" s="82"/>
      <c r="L155" s="81"/>
      <c r="M155" s="81"/>
      <c r="N155" s="82"/>
      <c r="O155" s="81"/>
      <c r="P155" s="81"/>
      <c r="Q155" s="82"/>
      <c r="R155" s="81"/>
      <c r="S155" s="81"/>
      <c r="T155" s="82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</row>
    <row r="156" spans="1:59" s="109" customFormat="1" ht="12" thickBot="1">
      <c r="A156" s="781" t="s">
        <v>102</v>
      </c>
      <c r="B156" s="802"/>
      <c r="C156" s="804" t="s">
        <v>6</v>
      </c>
      <c r="D156" s="804" t="s">
        <v>7</v>
      </c>
      <c r="E156" s="804" t="s">
        <v>8</v>
      </c>
      <c r="F156" s="804" t="s">
        <v>9</v>
      </c>
      <c r="G156" s="788" t="s">
        <v>3</v>
      </c>
      <c r="H156" s="790" t="s">
        <v>4</v>
      </c>
      <c r="I156" s="792" t="s">
        <v>47</v>
      </c>
      <c r="J156" s="793"/>
      <c r="K156" s="794"/>
      <c r="L156" s="792" t="s">
        <v>48</v>
      </c>
      <c r="M156" s="793"/>
      <c r="N156" s="794"/>
      <c r="O156" s="792" t="s">
        <v>49</v>
      </c>
      <c r="P156" s="793"/>
      <c r="Q156" s="794"/>
      <c r="R156" s="792" t="s">
        <v>50</v>
      </c>
      <c r="S156" s="793"/>
      <c r="T156" s="794"/>
      <c r="U156" s="236"/>
      <c r="V156" s="462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08"/>
      <c r="BB156" s="108"/>
      <c r="BC156" s="108"/>
      <c r="BD156" s="108"/>
      <c r="BE156" s="108"/>
      <c r="BF156" s="108"/>
      <c r="BG156" s="108"/>
    </row>
    <row r="157" spans="1:59" s="109" customFormat="1" ht="23.25" thickBot="1">
      <c r="A157" s="803"/>
      <c r="B157" s="803"/>
      <c r="C157" s="805"/>
      <c r="D157" s="805"/>
      <c r="E157" s="805"/>
      <c r="F157" s="805"/>
      <c r="G157" s="789"/>
      <c r="H157" s="791"/>
      <c r="I157" s="61" t="s">
        <v>14</v>
      </c>
      <c r="J157" s="60" t="s">
        <v>15</v>
      </c>
      <c r="K157" s="62" t="s">
        <v>4</v>
      </c>
      <c r="L157" s="61" t="s">
        <v>14</v>
      </c>
      <c r="M157" s="60" t="s">
        <v>15</v>
      </c>
      <c r="N157" s="62" t="s">
        <v>4</v>
      </c>
      <c r="O157" s="61" t="s">
        <v>6</v>
      </c>
      <c r="P157" s="60" t="s">
        <v>15</v>
      </c>
      <c r="Q157" s="62" t="s">
        <v>4</v>
      </c>
      <c r="R157" s="61" t="s">
        <v>14</v>
      </c>
      <c r="S157" s="60" t="s">
        <v>15</v>
      </c>
      <c r="T157" s="62" t="s">
        <v>4</v>
      </c>
      <c r="U157" s="230"/>
      <c r="V157" s="462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</row>
    <row r="158" spans="1:59" s="429" customFormat="1" ht="12" thickBot="1">
      <c r="A158" s="437">
        <v>16</v>
      </c>
      <c r="B158" s="428" t="s">
        <v>63</v>
      </c>
      <c r="C158" s="404">
        <v>21</v>
      </c>
      <c r="D158" s="405">
        <v>39</v>
      </c>
      <c r="E158" s="405">
        <v>60</v>
      </c>
      <c r="F158" s="406">
        <v>140</v>
      </c>
      <c r="G158" s="407">
        <v>200</v>
      </c>
      <c r="H158" s="407">
        <v>10</v>
      </c>
      <c r="I158" s="408"/>
      <c r="J158" s="409"/>
      <c r="K158" s="410"/>
      <c r="L158" s="411">
        <v>21</v>
      </c>
      <c r="M158" s="412"/>
      <c r="N158" s="410">
        <v>3</v>
      </c>
      <c r="O158" s="411"/>
      <c r="P158" s="412">
        <v>21</v>
      </c>
      <c r="Q158" s="413">
        <v>3</v>
      </c>
      <c r="R158" s="411"/>
      <c r="S158" s="412">
        <v>18</v>
      </c>
      <c r="T158" s="410" t="s">
        <v>24</v>
      </c>
      <c r="U158" s="477"/>
      <c r="V158" s="388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364"/>
      <c r="AP158" s="364"/>
      <c r="AQ158" s="364"/>
      <c r="AR158" s="364"/>
      <c r="AS158" s="364"/>
      <c r="AT158" s="364"/>
      <c r="AU158" s="364"/>
      <c r="AV158" s="364"/>
      <c r="AW158" s="364"/>
      <c r="AX158" s="364"/>
      <c r="AY158" s="364"/>
      <c r="AZ158" s="364"/>
      <c r="BA158" s="364"/>
      <c r="BB158" s="364"/>
      <c r="BC158" s="364"/>
      <c r="BD158" s="364"/>
      <c r="BE158" s="364"/>
      <c r="BF158" s="364"/>
      <c r="BG158" s="364"/>
    </row>
    <row r="159" spans="1:59" s="429" customFormat="1" ht="12" thickBot="1">
      <c r="A159" s="438">
        <v>17</v>
      </c>
      <c r="B159" s="374" t="s">
        <v>103</v>
      </c>
      <c r="C159" s="383">
        <v>12</v>
      </c>
      <c r="D159" s="383"/>
      <c r="E159" s="383">
        <v>12</v>
      </c>
      <c r="F159" s="310">
        <v>18</v>
      </c>
      <c r="G159" s="375">
        <v>30</v>
      </c>
      <c r="H159" s="376">
        <v>1</v>
      </c>
      <c r="I159" s="381"/>
      <c r="J159" s="359"/>
      <c r="K159" s="419"/>
      <c r="L159" s="383">
        <v>12</v>
      </c>
      <c r="M159" s="381"/>
      <c r="N159" s="463">
        <v>1</v>
      </c>
      <c r="O159" s="390"/>
      <c r="P159" s="364"/>
      <c r="Q159" s="443"/>
      <c r="R159" s="381"/>
      <c r="S159" s="359"/>
      <c r="T159" s="382"/>
      <c r="U159" s="391" t="s">
        <v>136</v>
      </c>
      <c r="V159" s="388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364"/>
      <c r="AP159" s="364"/>
      <c r="AQ159" s="364"/>
      <c r="AR159" s="364"/>
      <c r="AS159" s="364"/>
      <c r="AT159" s="364"/>
      <c r="AU159" s="364"/>
      <c r="AV159" s="364"/>
      <c r="AW159" s="364"/>
      <c r="AX159" s="364"/>
      <c r="AY159" s="364"/>
      <c r="AZ159" s="364"/>
      <c r="BA159" s="364"/>
      <c r="BB159" s="364"/>
      <c r="BC159" s="364"/>
      <c r="BD159" s="364"/>
      <c r="BE159" s="364"/>
      <c r="BF159" s="364"/>
      <c r="BG159" s="364"/>
    </row>
    <row r="160" spans="1:59" s="429" customFormat="1" ht="12" thickBot="1">
      <c r="A160" s="391">
        <v>18</v>
      </c>
      <c r="B160" s="374" t="s">
        <v>52</v>
      </c>
      <c r="C160" s="383">
        <v>9</v>
      </c>
      <c r="D160" s="383">
        <v>9</v>
      </c>
      <c r="E160" s="383">
        <v>18</v>
      </c>
      <c r="F160" s="310">
        <v>42</v>
      </c>
      <c r="G160" s="375">
        <v>60</v>
      </c>
      <c r="H160" s="376">
        <v>3</v>
      </c>
      <c r="I160" s="381"/>
      <c r="J160" s="359"/>
      <c r="K160" s="419"/>
      <c r="L160" s="383">
        <v>9</v>
      </c>
      <c r="M160" s="381">
        <v>9</v>
      </c>
      <c r="N160" s="463" t="s">
        <v>30</v>
      </c>
      <c r="O160" s="381"/>
      <c r="P160" s="359"/>
      <c r="Q160" s="382"/>
      <c r="R160" s="381"/>
      <c r="S160" s="359"/>
      <c r="T160" s="382"/>
      <c r="U160" s="391" t="s">
        <v>137</v>
      </c>
      <c r="V160" s="388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364"/>
      <c r="AP160" s="364"/>
      <c r="AQ160" s="364"/>
      <c r="AR160" s="364"/>
      <c r="AS160" s="364"/>
      <c r="AT160" s="364"/>
      <c r="AU160" s="364"/>
      <c r="AV160" s="364"/>
      <c r="AW160" s="364"/>
      <c r="AX160" s="364"/>
      <c r="AY160" s="364"/>
      <c r="AZ160" s="364"/>
      <c r="BA160" s="364"/>
      <c r="BB160" s="364"/>
      <c r="BC160" s="364"/>
      <c r="BD160" s="364"/>
      <c r="BE160" s="364"/>
      <c r="BF160" s="364"/>
      <c r="BG160" s="364"/>
    </row>
    <row r="161" spans="1:59" s="429" customFormat="1" ht="12" thickBot="1">
      <c r="A161" s="440">
        <v>19</v>
      </c>
      <c r="B161" s="565" t="s">
        <v>188</v>
      </c>
      <c r="C161" s="383">
        <v>6</v>
      </c>
      <c r="D161" s="383">
        <v>18</v>
      </c>
      <c r="E161" s="322">
        <v>24</v>
      </c>
      <c r="F161" s="310">
        <v>46</v>
      </c>
      <c r="G161" s="375">
        <v>70</v>
      </c>
      <c r="H161" s="376">
        <v>3</v>
      </c>
      <c r="I161" s="381"/>
      <c r="J161" s="359"/>
      <c r="K161" s="419"/>
      <c r="L161" s="383">
        <v>6</v>
      </c>
      <c r="M161" s="381">
        <v>18</v>
      </c>
      <c r="N161" s="463" t="s">
        <v>30</v>
      </c>
      <c r="O161" s="381"/>
      <c r="P161" s="359"/>
      <c r="Q161" s="382"/>
      <c r="R161" s="381"/>
      <c r="S161" s="359"/>
      <c r="T161" s="382"/>
      <c r="U161" s="391" t="s">
        <v>136</v>
      </c>
      <c r="V161" s="388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364"/>
      <c r="AP161" s="364"/>
      <c r="AQ161" s="364"/>
      <c r="AR161" s="364"/>
      <c r="AS161" s="364"/>
      <c r="AT161" s="364"/>
      <c r="AU161" s="364"/>
      <c r="AV161" s="364"/>
      <c r="AW161" s="364"/>
      <c r="AX161" s="364"/>
      <c r="AY161" s="364"/>
      <c r="AZ161" s="364"/>
      <c r="BA161" s="364"/>
      <c r="BB161" s="364"/>
      <c r="BC161" s="364"/>
      <c r="BD161" s="364"/>
      <c r="BE161" s="364"/>
      <c r="BF161" s="364"/>
      <c r="BG161" s="364"/>
    </row>
    <row r="162" spans="1:59" s="429" customFormat="1" ht="12" thickBot="1">
      <c r="A162" s="438">
        <v>20</v>
      </c>
      <c r="B162" s="374" t="s">
        <v>66</v>
      </c>
      <c r="C162" s="383">
        <v>9</v>
      </c>
      <c r="D162" s="383">
        <v>9</v>
      </c>
      <c r="E162" s="383">
        <v>18</v>
      </c>
      <c r="F162" s="310">
        <v>42</v>
      </c>
      <c r="G162" s="375">
        <v>60</v>
      </c>
      <c r="H162" s="376">
        <v>2</v>
      </c>
      <c r="I162" s="377"/>
      <c r="J162" s="378"/>
      <c r="K162" s="379"/>
      <c r="L162" s="383">
        <v>9</v>
      </c>
      <c r="M162" s="381">
        <v>9</v>
      </c>
      <c r="N162" s="754">
        <v>2</v>
      </c>
      <c r="O162" s="381"/>
      <c r="P162" s="359"/>
      <c r="Q162" s="382"/>
      <c r="R162" s="381"/>
      <c r="S162" s="359"/>
      <c r="T162" s="382"/>
      <c r="U162" s="391" t="s">
        <v>138</v>
      </c>
      <c r="V162" s="388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364"/>
      <c r="AP162" s="364"/>
      <c r="AQ162" s="364"/>
      <c r="AR162" s="364"/>
      <c r="AS162" s="364"/>
      <c r="AT162" s="364"/>
      <c r="AU162" s="364"/>
      <c r="AV162" s="364"/>
      <c r="AW162" s="364"/>
      <c r="AX162" s="364"/>
      <c r="AY162" s="364"/>
      <c r="AZ162" s="364"/>
      <c r="BA162" s="364"/>
      <c r="BB162" s="364"/>
      <c r="BC162" s="364"/>
      <c r="BD162" s="364"/>
      <c r="BE162" s="364"/>
      <c r="BF162" s="364"/>
      <c r="BG162" s="364"/>
    </row>
    <row r="163" spans="1:59" s="429" customFormat="1" ht="9.6" customHeight="1" thickBot="1">
      <c r="A163" s="391">
        <v>21</v>
      </c>
      <c r="B163" s="374" t="s">
        <v>161</v>
      </c>
      <c r="C163" s="383">
        <v>9</v>
      </c>
      <c r="D163" s="383">
        <v>9</v>
      </c>
      <c r="E163" s="383">
        <v>18</v>
      </c>
      <c r="F163" s="310">
        <v>47</v>
      </c>
      <c r="G163" s="375">
        <v>65</v>
      </c>
      <c r="H163" s="376">
        <v>3</v>
      </c>
      <c r="I163" s="381"/>
      <c r="J163" s="359"/>
      <c r="K163" s="419"/>
      <c r="L163" s="381"/>
      <c r="M163" s="359"/>
      <c r="N163" s="382"/>
      <c r="O163" s="381">
        <v>9</v>
      </c>
      <c r="P163" s="361">
        <v>9</v>
      </c>
      <c r="Q163" s="382" t="s">
        <v>30</v>
      </c>
      <c r="R163" s="381"/>
      <c r="S163" s="359"/>
      <c r="T163" s="382"/>
      <c r="U163" s="391" t="s">
        <v>138</v>
      </c>
      <c r="V163" s="388"/>
      <c r="W163" s="364"/>
      <c r="X163" s="364"/>
      <c r="Y163" s="364"/>
      <c r="Z163" s="364"/>
      <c r="AA163" s="364"/>
      <c r="AB163" s="364"/>
      <c r="AC163" s="364"/>
      <c r="AD163" s="364"/>
      <c r="AE163" s="364"/>
      <c r="AF163" s="364"/>
      <c r="AG163" s="364"/>
      <c r="AH163" s="364"/>
      <c r="AI163" s="364"/>
      <c r="AJ163" s="364"/>
      <c r="AK163" s="364"/>
      <c r="AL163" s="364"/>
      <c r="AM163" s="364"/>
      <c r="AN163" s="364"/>
      <c r="AO163" s="364"/>
      <c r="AP163" s="364"/>
      <c r="AQ163" s="364"/>
      <c r="AR163" s="364"/>
      <c r="AS163" s="364"/>
      <c r="AT163" s="364"/>
      <c r="AU163" s="364"/>
      <c r="AV163" s="364"/>
      <c r="AW163" s="364"/>
      <c r="AX163" s="364"/>
      <c r="AY163" s="364"/>
      <c r="AZ163" s="364"/>
      <c r="BA163" s="364"/>
      <c r="BB163" s="364"/>
      <c r="BC163" s="364"/>
      <c r="BD163" s="364"/>
      <c r="BE163" s="364"/>
      <c r="BF163" s="364"/>
      <c r="BG163" s="364"/>
    </row>
    <row r="164" spans="1:59" s="429" customFormat="1" ht="9.6" customHeight="1" thickBot="1">
      <c r="A164" s="440">
        <v>22</v>
      </c>
      <c r="B164" s="374" t="s">
        <v>104</v>
      </c>
      <c r="C164" s="383">
        <v>12</v>
      </c>
      <c r="D164" s="383">
        <v>9</v>
      </c>
      <c r="E164" s="322">
        <v>21</v>
      </c>
      <c r="F164" s="310">
        <v>34</v>
      </c>
      <c r="G164" s="375">
        <v>55</v>
      </c>
      <c r="H164" s="376">
        <v>2</v>
      </c>
      <c r="I164" s="381"/>
      <c r="J164" s="359"/>
      <c r="K164" s="419"/>
      <c r="L164" s="381"/>
      <c r="M164" s="359"/>
      <c r="N164" s="382"/>
      <c r="O164" s="381">
        <v>12</v>
      </c>
      <c r="P164" s="359">
        <v>9</v>
      </c>
      <c r="Q164" s="463">
        <v>2</v>
      </c>
      <c r="R164" s="381"/>
      <c r="S164" s="359"/>
      <c r="T164" s="382"/>
      <c r="U164" s="391" t="s">
        <v>136</v>
      </c>
      <c r="V164" s="388"/>
      <c r="W164" s="364"/>
      <c r="X164" s="364"/>
      <c r="Y164" s="364"/>
      <c r="Z164" s="364"/>
      <c r="AA164" s="364"/>
      <c r="AB164" s="364"/>
      <c r="AC164" s="364"/>
      <c r="AD164" s="364"/>
      <c r="AE164" s="364"/>
      <c r="AF164" s="364"/>
      <c r="AG164" s="364"/>
      <c r="AH164" s="364"/>
      <c r="AI164" s="364"/>
      <c r="AJ164" s="364"/>
      <c r="AK164" s="364"/>
      <c r="AL164" s="364"/>
      <c r="AM164" s="364"/>
      <c r="AN164" s="364"/>
      <c r="AO164" s="364"/>
      <c r="AP164" s="364"/>
      <c r="AQ164" s="364"/>
      <c r="AR164" s="364"/>
      <c r="AS164" s="364"/>
      <c r="AT164" s="364"/>
      <c r="AU164" s="364"/>
      <c r="AV164" s="364"/>
      <c r="AW164" s="364"/>
      <c r="AX164" s="364"/>
      <c r="AY164" s="364"/>
      <c r="AZ164" s="364"/>
      <c r="BA164" s="364"/>
      <c r="BB164" s="364"/>
      <c r="BC164" s="364"/>
      <c r="BD164" s="364"/>
      <c r="BE164" s="364"/>
      <c r="BF164" s="364"/>
      <c r="BG164" s="364"/>
    </row>
    <row r="165" spans="1:59" s="429" customFormat="1" ht="9.6" customHeight="1" thickBot="1">
      <c r="A165" s="438">
        <v>23</v>
      </c>
      <c r="B165" s="441" t="s">
        <v>105</v>
      </c>
      <c r="C165" s="383">
        <v>18</v>
      </c>
      <c r="D165" s="383"/>
      <c r="E165" s="383">
        <v>18</v>
      </c>
      <c r="F165" s="310">
        <v>22</v>
      </c>
      <c r="G165" s="375">
        <v>40</v>
      </c>
      <c r="H165" s="402">
        <v>1</v>
      </c>
      <c r="I165" s="381"/>
      <c r="J165" s="359"/>
      <c r="K165" s="419"/>
      <c r="L165" s="381"/>
      <c r="M165" s="359"/>
      <c r="N165" s="382"/>
      <c r="O165" s="381">
        <v>18</v>
      </c>
      <c r="P165" s="359"/>
      <c r="Q165" s="463">
        <v>1</v>
      </c>
      <c r="R165" s="381"/>
      <c r="S165" s="359"/>
      <c r="T165" s="382"/>
      <c r="U165" s="391" t="s">
        <v>136</v>
      </c>
      <c r="V165" s="388"/>
      <c r="W165" s="364"/>
      <c r="X165" s="364"/>
      <c r="Y165" s="364"/>
      <c r="Z165" s="364"/>
      <c r="AA165" s="364"/>
      <c r="AB165" s="364"/>
      <c r="AC165" s="364"/>
      <c r="AD165" s="364"/>
      <c r="AE165" s="364"/>
      <c r="AF165" s="364"/>
      <c r="AG165" s="364"/>
      <c r="AH165" s="364"/>
      <c r="AI165" s="364"/>
      <c r="AJ165" s="364"/>
      <c r="AK165" s="364"/>
      <c r="AL165" s="364"/>
      <c r="AM165" s="364"/>
      <c r="AN165" s="364"/>
      <c r="AO165" s="364"/>
      <c r="AP165" s="364"/>
      <c r="AQ165" s="364"/>
      <c r="AR165" s="364"/>
      <c r="AS165" s="364"/>
      <c r="AT165" s="364"/>
      <c r="AU165" s="364"/>
      <c r="AV165" s="364"/>
      <c r="AW165" s="364"/>
      <c r="AX165" s="364"/>
      <c r="AY165" s="364"/>
      <c r="AZ165" s="364"/>
      <c r="BA165" s="364"/>
      <c r="BB165" s="364"/>
      <c r="BC165" s="364"/>
      <c r="BD165" s="364"/>
      <c r="BE165" s="364"/>
      <c r="BF165" s="364"/>
      <c r="BG165" s="364"/>
    </row>
    <row r="166" spans="1:59" s="429" customFormat="1" ht="9.6" customHeight="1" thickBot="1">
      <c r="A166" s="391">
        <v>24</v>
      </c>
      <c r="B166" s="374" t="s">
        <v>106</v>
      </c>
      <c r="C166" s="383">
        <v>9</v>
      </c>
      <c r="D166" s="383"/>
      <c r="E166" s="393">
        <v>15</v>
      </c>
      <c r="F166" s="310">
        <v>10</v>
      </c>
      <c r="G166" s="375">
        <v>25</v>
      </c>
      <c r="H166" s="402">
        <v>1</v>
      </c>
      <c r="I166" s="381"/>
      <c r="J166" s="359"/>
      <c r="K166" s="419"/>
      <c r="L166" s="381"/>
      <c r="M166" s="359"/>
      <c r="N166" s="382"/>
      <c r="O166" s="381">
        <v>9</v>
      </c>
      <c r="P166" s="359"/>
      <c r="Q166" s="463">
        <v>1</v>
      </c>
      <c r="R166" s="381"/>
      <c r="S166" s="359"/>
      <c r="T166" s="382"/>
      <c r="U166" s="391" t="s">
        <v>136</v>
      </c>
      <c r="V166" s="388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364"/>
      <c r="AP166" s="364"/>
      <c r="AQ166" s="364"/>
      <c r="AR166" s="364"/>
      <c r="AS166" s="364"/>
      <c r="AT166" s="364"/>
      <c r="AU166" s="364"/>
      <c r="AV166" s="364"/>
      <c r="AW166" s="364"/>
      <c r="AX166" s="364"/>
      <c r="AY166" s="364"/>
      <c r="AZ166" s="364"/>
      <c r="BA166" s="364"/>
      <c r="BB166" s="364"/>
      <c r="BC166" s="364"/>
      <c r="BD166" s="364"/>
      <c r="BE166" s="364"/>
      <c r="BF166" s="364"/>
      <c r="BG166" s="364"/>
    </row>
    <row r="167" spans="1:59" s="429" customFormat="1" ht="9.6" customHeight="1" thickBot="1">
      <c r="A167" s="440">
        <v>25</v>
      </c>
      <c r="B167" s="374" t="s">
        <v>107</v>
      </c>
      <c r="C167" s="383">
        <v>12</v>
      </c>
      <c r="D167" s="383">
        <v>12</v>
      </c>
      <c r="E167" s="322">
        <v>24</v>
      </c>
      <c r="F167" s="310">
        <v>36</v>
      </c>
      <c r="G167" s="375">
        <v>60</v>
      </c>
      <c r="H167" s="376">
        <v>2</v>
      </c>
      <c r="I167" s="381"/>
      <c r="J167" s="359"/>
      <c r="K167" s="419"/>
      <c r="L167" s="381"/>
      <c r="M167" s="359"/>
      <c r="N167" s="382"/>
      <c r="O167" s="381">
        <v>12</v>
      </c>
      <c r="P167" s="359">
        <v>12</v>
      </c>
      <c r="Q167" s="463" t="s">
        <v>154</v>
      </c>
      <c r="R167" s="381"/>
      <c r="S167" s="359"/>
      <c r="T167" s="382"/>
      <c r="U167" s="391" t="s">
        <v>136</v>
      </c>
      <c r="V167" s="388"/>
      <c r="W167" s="364"/>
      <c r="X167" s="364"/>
      <c r="Y167" s="364"/>
      <c r="Z167" s="364"/>
      <c r="AA167" s="364"/>
      <c r="AB167" s="364"/>
      <c r="AC167" s="364"/>
      <c r="AD167" s="364"/>
      <c r="AE167" s="364"/>
      <c r="AF167" s="364"/>
      <c r="AG167" s="364"/>
      <c r="AH167" s="364"/>
      <c r="AI167" s="364"/>
      <c r="AJ167" s="364"/>
      <c r="AK167" s="364"/>
      <c r="AL167" s="364"/>
      <c r="AM167" s="364"/>
      <c r="AN167" s="364"/>
      <c r="AO167" s="364"/>
      <c r="AP167" s="364"/>
      <c r="AQ167" s="364"/>
      <c r="AR167" s="364"/>
      <c r="AS167" s="364"/>
      <c r="AT167" s="364"/>
      <c r="AU167" s="364"/>
      <c r="AV167" s="364"/>
      <c r="AW167" s="364"/>
      <c r="AX167" s="364"/>
      <c r="AY167" s="364"/>
      <c r="AZ167" s="364"/>
      <c r="BA167" s="364"/>
      <c r="BB167" s="364"/>
      <c r="BC167" s="364"/>
      <c r="BD167" s="364"/>
      <c r="BE167" s="364"/>
      <c r="BF167" s="364"/>
      <c r="BG167" s="364"/>
    </row>
    <row r="168" spans="1:59" s="429" customFormat="1" ht="9.6" customHeight="1" thickBot="1">
      <c r="A168" s="438">
        <v>26</v>
      </c>
      <c r="B168" s="374" t="s">
        <v>53</v>
      </c>
      <c r="C168" s="383">
        <v>9</v>
      </c>
      <c r="D168" s="383">
        <v>9</v>
      </c>
      <c r="E168" s="403">
        <v>18</v>
      </c>
      <c r="F168" s="310">
        <v>32</v>
      </c>
      <c r="G168" s="375">
        <v>50</v>
      </c>
      <c r="H168" s="402">
        <v>2</v>
      </c>
      <c r="I168" s="381"/>
      <c r="J168" s="359"/>
      <c r="K168" s="419"/>
      <c r="L168" s="381"/>
      <c r="M168" s="359"/>
      <c r="N168" s="382"/>
      <c r="O168" s="381">
        <v>9</v>
      </c>
      <c r="P168" s="359">
        <v>9</v>
      </c>
      <c r="Q168" s="463">
        <v>2</v>
      </c>
      <c r="R168" s="381"/>
      <c r="S168" s="359"/>
      <c r="T168" s="382"/>
      <c r="U168" s="391" t="s">
        <v>134</v>
      </c>
      <c r="V168" s="388"/>
      <c r="W168" s="364"/>
      <c r="X168" s="364"/>
      <c r="Y168" s="364"/>
      <c r="Z168" s="364"/>
      <c r="AA168" s="364"/>
      <c r="AB168" s="364"/>
      <c r="AC168" s="364"/>
      <c r="AD168" s="364"/>
      <c r="AE168" s="364"/>
      <c r="AF168" s="364"/>
      <c r="AG168" s="364"/>
      <c r="AH168" s="364"/>
      <c r="AI168" s="364"/>
      <c r="AJ168" s="364"/>
      <c r="AK168" s="364"/>
      <c r="AL168" s="364"/>
      <c r="AM168" s="364"/>
      <c r="AN168" s="364"/>
      <c r="AO168" s="364"/>
      <c r="AP168" s="364"/>
      <c r="AQ168" s="364"/>
      <c r="AR168" s="364"/>
      <c r="AS168" s="364"/>
      <c r="AT168" s="364"/>
      <c r="AU168" s="364"/>
      <c r="AV168" s="364"/>
      <c r="AW168" s="364"/>
      <c r="AX168" s="364"/>
      <c r="AY168" s="364"/>
      <c r="AZ168" s="364"/>
      <c r="BA168" s="364"/>
      <c r="BB168" s="364"/>
      <c r="BC168" s="364"/>
      <c r="BD168" s="364"/>
      <c r="BE168" s="364"/>
      <c r="BF168" s="364"/>
      <c r="BG168" s="364"/>
    </row>
    <row r="169" spans="1:59" s="429" customFormat="1" ht="9.6" customHeight="1" thickBot="1">
      <c r="A169" s="391">
        <v>27</v>
      </c>
      <c r="B169" s="374" t="s">
        <v>108</v>
      </c>
      <c r="C169" s="383">
        <v>6</v>
      </c>
      <c r="D169" s="383"/>
      <c r="E169" s="383">
        <v>6</v>
      </c>
      <c r="F169" s="310">
        <v>19</v>
      </c>
      <c r="G169" s="375">
        <v>25</v>
      </c>
      <c r="H169" s="402">
        <v>1</v>
      </c>
      <c r="I169" s="381"/>
      <c r="J169" s="359"/>
      <c r="K169" s="419"/>
      <c r="L169" s="381"/>
      <c r="M169" s="359"/>
      <c r="N169" s="382"/>
      <c r="O169" s="381">
        <v>6</v>
      </c>
      <c r="P169" s="359"/>
      <c r="Q169" s="463">
        <v>1</v>
      </c>
      <c r="R169" s="381"/>
      <c r="S169" s="359"/>
      <c r="T169" s="382"/>
      <c r="U169" s="391" t="s">
        <v>136</v>
      </c>
      <c r="V169" s="388"/>
      <c r="W169" s="364"/>
      <c r="X169" s="364"/>
      <c r="Y169" s="364"/>
      <c r="Z169" s="364"/>
      <c r="AA169" s="364"/>
      <c r="AB169" s="364"/>
      <c r="AC169" s="364"/>
      <c r="AD169" s="364"/>
      <c r="AE169" s="364"/>
      <c r="AF169" s="364"/>
      <c r="AG169" s="364"/>
      <c r="AH169" s="364"/>
      <c r="AI169" s="364"/>
      <c r="AJ169" s="364"/>
      <c r="AK169" s="364"/>
      <c r="AL169" s="364"/>
      <c r="AM169" s="364"/>
      <c r="AN169" s="364"/>
      <c r="AO169" s="364"/>
      <c r="AP169" s="364"/>
      <c r="AQ169" s="364"/>
      <c r="AR169" s="364"/>
      <c r="AS169" s="364"/>
      <c r="AT169" s="364"/>
      <c r="AU169" s="364"/>
      <c r="AV169" s="364"/>
      <c r="AW169" s="364"/>
      <c r="AX169" s="364"/>
      <c r="AY169" s="364"/>
      <c r="AZ169" s="364"/>
      <c r="BA169" s="364"/>
      <c r="BB169" s="364"/>
      <c r="BC169" s="364"/>
      <c r="BD169" s="364"/>
      <c r="BE169" s="364"/>
      <c r="BF169" s="364"/>
      <c r="BG169" s="364"/>
    </row>
    <row r="170" spans="1:59" s="429" customFormat="1" ht="9.6" customHeight="1" thickBot="1">
      <c r="A170" s="440">
        <v>28</v>
      </c>
      <c r="B170" s="374" t="s">
        <v>109</v>
      </c>
      <c r="C170" s="383">
        <v>25</v>
      </c>
      <c r="D170" s="383"/>
      <c r="E170" s="393">
        <v>25</v>
      </c>
      <c r="F170" s="310">
        <v>10</v>
      </c>
      <c r="G170" s="375">
        <v>35</v>
      </c>
      <c r="H170" s="402">
        <v>1</v>
      </c>
      <c r="I170" s="381"/>
      <c r="J170" s="359"/>
      <c r="K170" s="419"/>
      <c r="L170" s="381"/>
      <c r="M170" s="359"/>
      <c r="N170" s="382"/>
      <c r="O170" s="381">
        <v>15</v>
      </c>
      <c r="P170" s="361"/>
      <c r="Q170" s="382">
        <v>1</v>
      </c>
      <c r="R170" s="381"/>
      <c r="S170" s="359"/>
      <c r="T170" s="382"/>
      <c r="U170" s="391" t="s">
        <v>136</v>
      </c>
      <c r="V170" s="388"/>
      <c r="W170" s="364"/>
      <c r="X170" s="364"/>
      <c r="Y170" s="364"/>
      <c r="Z170" s="364"/>
      <c r="AA170" s="364"/>
      <c r="AB170" s="364"/>
      <c r="AC170" s="364"/>
      <c r="AD170" s="364"/>
      <c r="AE170" s="364"/>
      <c r="AF170" s="364"/>
      <c r="AG170" s="364"/>
      <c r="AH170" s="364"/>
      <c r="AI170" s="364"/>
      <c r="AJ170" s="364"/>
      <c r="AK170" s="364"/>
      <c r="AL170" s="364"/>
      <c r="AM170" s="364"/>
      <c r="AN170" s="364"/>
      <c r="AO170" s="364"/>
      <c r="AP170" s="364"/>
      <c r="AQ170" s="364"/>
      <c r="AR170" s="364"/>
      <c r="AS170" s="364"/>
      <c r="AT170" s="364"/>
      <c r="AU170" s="364"/>
      <c r="AV170" s="364"/>
      <c r="AW170" s="364"/>
      <c r="AX170" s="364"/>
      <c r="AY170" s="364"/>
      <c r="AZ170" s="364"/>
      <c r="BA170" s="364"/>
      <c r="BB170" s="364"/>
      <c r="BC170" s="364"/>
      <c r="BD170" s="364"/>
      <c r="BE170" s="364"/>
      <c r="BF170" s="364"/>
      <c r="BG170" s="364"/>
    </row>
    <row r="171" spans="1:59" s="429" customFormat="1" ht="9.6" customHeight="1" thickBot="1">
      <c r="A171" s="438">
        <v>29</v>
      </c>
      <c r="B171" s="374" t="s">
        <v>111</v>
      </c>
      <c r="C171" s="383">
        <v>6</v>
      </c>
      <c r="D171" s="383">
        <v>12</v>
      </c>
      <c r="E171" s="383">
        <v>18</v>
      </c>
      <c r="F171" s="310">
        <v>42</v>
      </c>
      <c r="G171" s="375">
        <v>60</v>
      </c>
      <c r="H171" s="402">
        <v>2</v>
      </c>
      <c r="I171" s="381"/>
      <c r="J171" s="359"/>
      <c r="K171" s="419"/>
      <c r="L171" s="381"/>
      <c r="M171" s="359"/>
      <c r="N171" s="382"/>
      <c r="O171" s="381">
        <v>6</v>
      </c>
      <c r="P171" s="361">
        <v>12</v>
      </c>
      <c r="Q171" s="382">
        <v>2</v>
      </c>
      <c r="R171" s="390"/>
      <c r="S171" s="364"/>
      <c r="T171" s="389"/>
      <c r="U171" s="391" t="s">
        <v>136</v>
      </c>
      <c r="V171" s="388"/>
      <c r="W171" s="364"/>
      <c r="X171" s="364"/>
      <c r="Y171" s="364"/>
      <c r="Z171" s="364"/>
      <c r="AA171" s="364"/>
      <c r="AB171" s="364"/>
      <c r="AC171" s="364"/>
      <c r="AD171" s="364"/>
      <c r="AE171" s="364"/>
      <c r="AF171" s="364"/>
      <c r="AG171" s="364"/>
      <c r="AH171" s="364"/>
      <c r="AI171" s="364"/>
      <c r="AJ171" s="364"/>
      <c r="AK171" s="364"/>
      <c r="AL171" s="364"/>
      <c r="AM171" s="364"/>
      <c r="AN171" s="364"/>
      <c r="AO171" s="364"/>
      <c r="AP171" s="364"/>
      <c r="AQ171" s="364"/>
      <c r="AR171" s="364"/>
      <c r="AS171" s="364"/>
      <c r="AT171" s="364"/>
      <c r="AU171" s="364"/>
      <c r="AV171" s="364"/>
      <c r="AW171" s="364"/>
      <c r="AX171" s="364"/>
      <c r="AY171" s="364"/>
      <c r="AZ171" s="364"/>
      <c r="BA171" s="364"/>
      <c r="BB171" s="364"/>
      <c r="BC171" s="364"/>
      <c r="BD171" s="364"/>
      <c r="BE171" s="364"/>
      <c r="BF171" s="364"/>
      <c r="BG171" s="364"/>
    </row>
    <row r="172" spans="1:59" s="429" customFormat="1" ht="12" thickBot="1">
      <c r="A172" s="391">
        <v>30</v>
      </c>
      <c r="B172" s="392" t="s">
        <v>59</v>
      </c>
      <c r="C172" s="383">
        <v>9</v>
      </c>
      <c r="D172" s="322"/>
      <c r="E172" s="383">
        <v>9</v>
      </c>
      <c r="F172" s="310">
        <v>21</v>
      </c>
      <c r="G172" s="423">
        <v>30</v>
      </c>
      <c r="H172" s="402">
        <v>1</v>
      </c>
      <c r="I172" s="381"/>
      <c r="J172" s="359"/>
      <c r="K172" s="419"/>
      <c r="L172" s="381"/>
      <c r="M172" s="359"/>
      <c r="N172" s="382"/>
      <c r="O172" s="381"/>
      <c r="P172" s="359"/>
      <c r="Q172" s="382"/>
      <c r="R172" s="381">
        <v>9</v>
      </c>
      <c r="S172" s="359"/>
      <c r="T172" s="463">
        <v>1</v>
      </c>
      <c r="U172" s="391" t="s">
        <v>136</v>
      </c>
      <c r="V172" s="388"/>
      <c r="W172" s="364"/>
      <c r="X172" s="364"/>
      <c r="Y172" s="364"/>
      <c r="Z172" s="364"/>
      <c r="AA172" s="364"/>
      <c r="AB172" s="364"/>
      <c r="AC172" s="364"/>
      <c r="AD172" s="364"/>
      <c r="AE172" s="364"/>
      <c r="AF172" s="364"/>
      <c r="AG172" s="364"/>
      <c r="AH172" s="364"/>
      <c r="AI172" s="364"/>
      <c r="AJ172" s="364"/>
      <c r="AK172" s="364"/>
      <c r="AL172" s="364"/>
      <c r="AM172" s="364"/>
      <c r="AN172" s="364"/>
      <c r="AO172" s="364"/>
      <c r="AP172" s="364"/>
      <c r="AQ172" s="364"/>
      <c r="AR172" s="364"/>
      <c r="AS172" s="364"/>
      <c r="AT172" s="364"/>
      <c r="AU172" s="364"/>
      <c r="AV172" s="364"/>
      <c r="AW172" s="364"/>
      <c r="AX172" s="364"/>
      <c r="AY172" s="364"/>
      <c r="AZ172" s="364"/>
      <c r="BA172" s="364"/>
      <c r="BB172" s="364"/>
      <c r="BC172" s="364"/>
      <c r="BD172" s="364"/>
      <c r="BE172" s="364"/>
      <c r="BF172" s="364"/>
      <c r="BG172" s="364"/>
    </row>
    <row r="173" spans="1:59" s="429" customFormat="1" ht="12" thickBot="1">
      <c r="A173" s="440">
        <v>31</v>
      </c>
      <c r="B173" s="374" t="s">
        <v>110</v>
      </c>
      <c r="C173" s="383">
        <v>6</v>
      </c>
      <c r="D173" s="383">
        <v>12</v>
      </c>
      <c r="E173" s="383">
        <v>18</v>
      </c>
      <c r="F173" s="310">
        <v>32</v>
      </c>
      <c r="G173" s="376">
        <v>50</v>
      </c>
      <c r="H173" s="376">
        <v>2</v>
      </c>
      <c r="I173" s="381"/>
      <c r="J173" s="359"/>
      <c r="K173" s="419"/>
      <c r="L173" s="381"/>
      <c r="M173" s="359"/>
      <c r="N173" s="382"/>
      <c r="O173" s="381"/>
      <c r="P173" s="359"/>
      <c r="Q173" s="382"/>
      <c r="R173" s="381">
        <v>6</v>
      </c>
      <c r="S173" s="359">
        <v>12</v>
      </c>
      <c r="T173" s="463">
        <v>2</v>
      </c>
      <c r="U173" s="391" t="s">
        <v>136</v>
      </c>
      <c r="V173" s="388"/>
      <c r="W173" s="364"/>
      <c r="X173" s="364"/>
      <c r="Y173" s="364"/>
      <c r="Z173" s="364"/>
      <c r="AA173" s="364"/>
      <c r="AB173" s="364"/>
      <c r="AC173" s="364"/>
      <c r="AD173" s="364"/>
      <c r="AE173" s="364"/>
      <c r="AF173" s="364"/>
      <c r="AG173" s="364"/>
      <c r="AH173" s="364"/>
      <c r="AI173" s="364"/>
      <c r="AJ173" s="364"/>
      <c r="AK173" s="364"/>
      <c r="AL173" s="364"/>
      <c r="AM173" s="364"/>
      <c r="AN173" s="364"/>
      <c r="AO173" s="364"/>
      <c r="AP173" s="364"/>
      <c r="AQ173" s="364"/>
      <c r="AR173" s="364"/>
      <c r="AS173" s="364"/>
      <c r="AT173" s="364"/>
      <c r="AU173" s="364"/>
      <c r="AV173" s="364"/>
      <c r="AW173" s="364"/>
      <c r="AX173" s="364"/>
      <c r="AY173" s="364"/>
      <c r="AZ173" s="364"/>
      <c r="BA173" s="364"/>
      <c r="BB173" s="364"/>
      <c r="BC173" s="364"/>
      <c r="BD173" s="364"/>
      <c r="BE173" s="364"/>
      <c r="BF173" s="364"/>
      <c r="BG173" s="364"/>
    </row>
    <row r="174" spans="1:59" s="429" customFormat="1" ht="15.6" customHeight="1" thickBot="1">
      <c r="A174" s="438">
        <v>32</v>
      </c>
      <c r="B174" s="374" t="s">
        <v>160</v>
      </c>
      <c r="C174" s="383">
        <v>18</v>
      </c>
      <c r="D174" s="383">
        <v>6</v>
      </c>
      <c r="E174" s="322">
        <v>24</v>
      </c>
      <c r="F174" s="310">
        <v>46</v>
      </c>
      <c r="G174" s="376">
        <v>70</v>
      </c>
      <c r="H174" s="376">
        <v>3</v>
      </c>
      <c r="I174" s="381"/>
      <c r="J174" s="359"/>
      <c r="K174" s="419"/>
      <c r="L174" s="390"/>
      <c r="M174" s="364"/>
      <c r="N174" s="443"/>
      <c r="O174" s="390"/>
      <c r="P174" s="364"/>
      <c r="Q174" s="443"/>
      <c r="R174" s="381">
        <v>18</v>
      </c>
      <c r="S174" s="359">
        <v>6</v>
      </c>
      <c r="T174" s="463">
        <v>3</v>
      </c>
      <c r="U174" s="391" t="s">
        <v>133</v>
      </c>
      <c r="V174" s="388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364"/>
      <c r="AM174" s="364"/>
      <c r="AN174" s="364"/>
      <c r="AO174" s="364"/>
      <c r="AP174" s="364"/>
      <c r="AQ174" s="364"/>
      <c r="AR174" s="364"/>
      <c r="AS174" s="364"/>
      <c r="AT174" s="364"/>
      <c r="AU174" s="364"/>
      <c r="AV174" s="364"/>
      <c r="AW174" s="364"/>
      <c r="AX174" s="364"/>
      <c r="AY174" s="364"/>
      <c r="AZ174" s="364"/>
      <c r="BA174" s="364"/>
      <c r="BB174" s="364"/>
      <c r="BC174" s="364"/>
      <c r="BD174" s="364"/>
      <c r="BE174" s="364"/>
      <c r="BF174" s="364"/>
      <c r="BG174" s="364"/>
    </row>
    <row r="175" spans="1:59" s="373" customFormat="1" ht="12" thickBot="1">
      <c r="A175" s="391">
        <v>33</v>
      </c>
      <c r="B175" s="441" t="s">
        <v>159</v>
      </c>
      <c r="C175" s="383">
        <v>15</v>
      </c>
      <c r="D175" s="322"/>
      <c r="E175" s="383">
        <v>15</v>
      </c>
      <c r="F175" s="310">
        <v>20</v>
      </c>
      <c r="G175" s="375">
        <v>35</v>
      </c>
      <c r="H175" s="376">
        <v>1</v>
      </c>
      <c r="I175" s="381"/>
      <c r="J175" s="359"/>
      <c r="K175" s="419"/>
      <c r="L175" s="381"/>
      <c r="M175" s="359"/>
      <c r="N175" s="382"/>
      <c r="O175" s="381"/>
      <c r="P175" s="359"/>
      <c r="Q175" s="382"/>
      <c r="R175" s="381">
        <v>12</v>
      </c>
      <c r="S175" s="359"/>
      <c r="T175" s="463">
        <v>1</v>
      </c>
      <c r="U175" s="391" t="s">
        <v>132</v>
      </c>
      <c r="V175" s="388"/>
      <c r="W175" s="364"/>
      <c r="X175" s="364"/>
      <c r="Y175" s="364"/>
      <c r="Z175" s="364"/>
      <c r="AA175" s="364"/>
      <c r="AB175" s="364"/>
      <c r="AC175" s="364"/>
      <c r="AD175" s="364"/>
      <c r="AE175" s="364"/>
      <c r="AF175" s="364"/>
      <c r="AG175" s="364"/>
      <c r="AH175" s="364"/>
      <c r="AI175" s="364"/>
      <c r="AJ175" s="364"/>
      <c r="AK175" s="364"/>
      <c r="AL175" s="364"/>
      <c r="AM175" s="364"/>
      <c r="AN175" s="364"/>
      <c r="AO175" s="364"/>
      <c r="AP175" s="364"/>
      <c r="AQ175" s="364"/>
      <c r="AR175" s="364"/>
      <c r="AS175" s="364"/>
      <c r="AT175" s="364"/>
      <c r="AU175" s="364"/>
      <c r="AV175" s="364"/>
      <c r="AW175" s="364"/>
      <c r="AX175" s="364"/>
      <c r="AY175" s="364"/>
      <c r="AZ175" s="364"/>
      <c r="BA175" s="364"/>
      <c r="BB175" s="364"/>
      <c r="BC175" s="364"/>
      <c r="BD175" s="364"/>
      <c r="BE175" s="364"/>
      <c r="BF175" s="364"/>
      <c r="BG175" s="364"/>
    </row>
    <row r="176" spans="1:59" s="373" customFormat="1" ht="12" thickBot="1">
      <c r="A176" s="440">
        <v>34</v>
      </c>
      <c r="B176" s="427" t="s">
        <v>152</v>
      </c>
      <c r="C176" s="383"/>
      <c r="D176" s="383">
        <v>36</v>
      </c>
      <c r="E176" s="383">
        <v>36</v>
      </c>
      <c r="F176" s="310">
        <v>64</v>
      </c>
      <c r="G176" s="367">
        <v>100</v>
      </c>
      <c r="H176" s="376">
        <v>4</v>
      </c>
      <c r="I176" s="381"/>
      <c r="J176" s="359"/>
      <c r="K176" s="419"/>
      <c r="L176" s="390"/>
      <c r="M176" s="359">
        <v>18</v>
      </c>
      <c r="N176" s="769">
        <v>2</v>
      </c>
      <c r="O176" s="390"/>
      <c r="P176" s="359">
        <v>9</v>
      </c>
      <c r="Q176" s="769">
        <v>1</v>
      </c>
      <c r="R176" s="381"/>
      <c r="S176" s="359">
        <v>9</v>
      </c>
      <c r="T176" s="463">
        <v>1</v>
      </c>
      <c r="U176" s="391"/>
      <c r="V176" s="388"/>
      <c r="W176" s="364"/>
      <c r="X176" s="364"/>
      <c r="Y176" s="364"/>
      <c r="Z176" s="364"/>
      <c r="AA176" s="364"/>
      <c r="AB176" s="364"/>
      <c r="AC176" s="364"/>
      <c r="AD176" s="364"/>
      <c r="AE176" s="364"/>
      <c r="AF176" s="364"/>
      <c r="AG176" s="364"/>
      <c r="AH176" s="364"/>
      <c r="AI176" s="364"/>
      <c r="AJ176" s="364"/>
      <c r="AK176" s="364"/>
      <c r="AL176" s="364"/>
      <c r="AM176" s="364"/>
      <c r="AN176" s="364"/>
      <c r="AO176" s="364"/>
      <c r="AP176" s="364"/>
      <c r="AQ176" s="364"/>
      <c r="AR176" s="364"/>
      <c r="AS176" s="364"/>
      <c r="AT176" s="364"/>
      <c r="AU176" s="364"/>
      <c r="AV176" s="364"/>
      <c r="AW176" s="364"/>
      <c r="AX176" s="364"/>
      <c r="AY176" s="364"/>
      <c r="AZ176" s="364"/>
      <c r="BA176" s="364"/>
      <c r="BB176" s="364"/>
      <c r="BC176" s="364"/>
      <c r="BD176" s="364"/>
      <c r="BE176" s="364"/>
      <c r="BF176" s="364"/>
      <c r="BG176" s="364"/>
    </row>
    <row r="177" spans="1:59" s="373" customFormat="1" ht="12" thickBot="1">
      <c r="A177" s="438">
        <v>35</v>
      </c>
      <c r="B177" s="427" t="s">
        <v>153</v>
      </c>
      <c r="C177" s="383"/>
      <c r="D177" s="383">
        <v>36</v>
      </c>
      <c r="E177" s="383">
        <v>36</v>
      </c>
      <c r="F177" s="310">
        <v>64</v>
      </c>
      <c r="G177" s="367">
        <v>100</v>
      </c>
      <c r="H177" s="376">
        <v>4</v>
      </c>
      <c r="I177" s="381"/>
      <c r="J177" s="359"/>
      <c r="K177" s="419"/>
      <c r="L177" s="390"/>
      <c r="M177" s="359">
        <v>9</v>
      </c>
      <c r="N177" s="769">
        <v>1</v>
      </c>
      <c r="O177" s="390"/>
      <c r="P177" s="359">
        <v>9</v>
      </c>
      <c r="Q177" s="769">
        <v>1</v>
      </c>
      <c r="R177" s="381"/>
      <c r="S177" s="359">
        <v>18</v>
      </c>
      <c r="T177" s="463">
        <v>2</v>
      </c>
      <c r="U177" s="391"/>
      <c r="V177" s="388"/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  <c r="AM177" s="364"/>
      <c r="AN177" s="364"/>
      <c r="AO177" s="364"/>
      <c r="AP177" s="364"/>
      <c r="AQ177" s="364"/>
      <c r="AR177" s="364"/>
      <c r="AS177" s="364"/>
      <c r="AT177" s="364"/>
      <c r="AU177" s="364"/>
      <c r="AV177" s="364"/>
      <c r="AW177" s="364"/>
      <c r="AX177" s="364"/>
      <c r="AY177" s="364"/>
      <c r="AZ177" s="364"/>
      <c r="BA177" s="364"/>
      <c r="BB177" s="364"/>
      <c r="BC177" s="364"/>
      <c r="BD177" s="364"/>
      <c r="BE177" s="364"/>
      <c r="BF177" s="364"/>
      <c r="BG177" s="364"/>
    </row>
    <row r="178" spans="1:59" s="373" customFormat="1" ht="12" thickBot="1">
      <c r="A178" s="391">
        <v>36</v>
      </c>
      <c r="B178" s="427" t="s">
        <v>150</v>
      </c>
      <c r="C178" s="383">
        <v>36</v>
      </c>
      <c r="D178" s="383"/>
      <c r="E178" s="383">
        <v>36</v>
      </c>
      <c r="F178" s="310">
        <v>64</v>
      </c>
      <c r="G178" s="367">
        <v>100</v>
      </c>
      <c r="H178" s="376">
        <v>4</v>
      </c>
      <c r="I178" s="381"/>
      <c r="J178" s="359"/>
      <c r="K178" s="419"/>
      <c r="L178" s="381">
        <v>9</v>
      </c>
      <c r="M178" s="388"/>
      <c r="N178" s="443">
        <v>1</v>
      </c>
      <c r="O178" s="381">
        <v>18</v>
      </c>
      <c r="P178" s="388"/>
      <c r="Q178" s="443">
        <v>2</v>
      </c>
      <c r="R178" s="381">
        <v>9</v>
      </c>
      <c r="S178" s="361"/>
      <c r="T178" s="382">
        <v>1</v>
      </c>
      <c r="U178" s="391"/>
      <c r="V178" s="388"/>
      <c r="W178" s="364"/>
      <c r="X178" s="364"/>
      <c r="Y178" s="364"/>
      <c r="Z178" s="364"/>
      <c r="AA178" s="364"/>
      <c r="AB178" s="364"/>
      <c r="AC178" s="364"/>
      <c r="AD178" s="364"/>
      <c r="AE178" s="364"/>
      <c r="AF178" s="364"/>
      <c r="AG178" s="364"/>
      <c r="AH178" s="364"/>
      <c r="AI178" s="364"/>
      <c r="AJ178" s="364"/>
      <c r="AK178" s="364"/>
      <c r="AL178" s="364"/>
      <c r="AM178" s="364"/>
      <c r="AN178" s="364"/>
      <c r="AO178" s="364"/>
      <c r="AP178" s="364"/>
      <c r="AQ178" s="364"/>
      <c r="AR178" s="364"/>
      <c r="AS178" s="364"/>
      <c r="AT178" s="364"/>
      <c r="AU178" s="364"/>
      <c r="AV178" s="364"/>
      <c r="AW178" s="364"/>
      <c r="AX178" s="364"/>
      <c r="AY178" s="364"/>
      <c r="AZ178" s="364"/>
      <c r="BA178" s="364"/>
      <c r="BB178" s="364"/>
      <c r="BC178" s="364"/>
      <c r="BD178" s="364"/>
      <c r="BE178" s="364"/>
      <c r="BF178" s="364"/>
      <c r="BG178" s="364"/>
    </row>
    <row r="179" spans="1:59" s="373" customFormat="1">
      <c r="A179" s="440">
        <v>37</v>
      </c>
      <c r="B179" s="427" t="s">
        <v>151</v>
      </c>
      <c r="C179" s="383">
        <v>18</v>
      </c>
      <c r="D179" s="383"/>
      <c r="E179" s="383">
        <v>18</v>
      </c>
      <c r="F179" s="310">
        <v>32</v>
      </c>
      <c r="G179" s="367">
        <v>50</v>
      </c>
      <c r="H179" s="376">
        <v>2</v>
      </c>
      <c r="I179" s="381"/>
      <c r="J179" s="359"/>
      <c r="K179" s="419"/>
      <c r="L179" s="381">
        <v>9</v>
      </c>
      <c r="M179" s="388"/>
      <c r="N179" s="443">
        <v>1</v>
      </c>
      <c r="O179" s="381">
        <v>9</v>
      </c>
      <c r="P179" s="388"/>
      <c r="Q179" s="443">
        <v>1</v>
      </c>
      <c r="R179" s="381"/>
      <c r="S179" s="359"/>
      <c r="T179" s="382"/>
      <c r="U179" s="391"/>
      <c r="V179" s="388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364"/>
    </row>
    <row r="180" spans="1:59" s="109" customFormat="1">
      <c r="A180" s="237"/>
      <c r="B180" s="224" t="s">
        <v>61</v>
      </c>
      <c r="C180" s="238">
        <f>SUM(C158:C179)</f>
        <v>265</v>
      </c>
      <c r="D180" s="238">
        <f t="shared" ref="D180:G180" si="13">SUM(D158:D179)</f>
        <v>216</v>
      </c>
      <c r="E180" s="238">
        <f t="shared" si="13"/>
        <v>487</v>
      </c>
      <c r="F180" s="238">
        <f t="shared" si="13"/>
        <v>883</v>
      </c>
      <c r="G180" s="238">
        <f t="shared" si="13"/>
        <v>1370</v>
      </c>
      <c r="H180" s="238">
        <f>SUM(H158:H179)</f>
        <v>55</v>
      </c>
      <c r="I180" s="25"/>
      <c r="J180" s="23"/>
      <c r="K180" s="226"/>
      <c r="L180" s="227">
        <f>SUM(L158:L179)</f>
        <v>75</v>
      </c>
      <c r="M180" s="63">
        <f>SUM(M158:M179)</f>
        <v>63</v>
      </c>
      <c r="N180" s="239">
        <v>17</v>
      </c>
      <c r="O180" s="229">
        <f>SUM(O158:O179)</f>
        <v>123</v>
      </c>
      <c r="P180" s="28">
        <f>SUM(P158:P179)</f>
        <v>90</v>
      </c>
      <c r="Q180" s="239">
        <v>23</v>
      </c>
      <c r="R180" s="229">
        <f>SUM(R158:R179)</f>
        <v>54</v>
      </c>
      <c r="S180" s="28">
        <f>SUM(S158:S179)</f>
        <v>63</v>
      </c>
      <c r="T180" s="239">
        <v>15</v>
      </c>
      <c r="U180" s="230"/>
      <c r="V180" s="462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108"/>
      <c r="BA180" s="108"/>
      <c r="BB180" s="108"/>
      <c r="BC180" s="108"/>
      <c r="BD180" s="108"/>
      <c r="BE180" s="108"/>
      <c r="BF180" s="108"/>
      <c r="BG180" s="108"/>
    </row>
    <row r="181" spans="1:59" s="109" customFormat="1">
      <c r="A181" s="96"/>
      <c r="B181" s="215" t="s">
        <v>144</v>
      </c>
      <c r="C181" s="233">
        <f t="shared" ref="C181:H181" si="14">C24+C180</f>
        <v>382</v>
      </c>
      <c r="D181" s="233">
        <f t="shared" si="14"/>
        <v>348</v>
      </c>
      <c r="E181" s="233">
        <f t="shared" si="14"/>
        <v>736</v>
      </c>
      <c r="F181" s="233">
        <f t="shared" si="14"/>
        <v>1494</v>
      </c>
      <c r="G181" s="233">
        <f t="shared" si="14"/>
        <v>2350</v>
      </c>
      <c r="H181" s="233">
        <f t="shared" si="14"/>
        <v>120</v>
      </c>
      <c r="I181" s="52"/>
      <c r="J181" s="52"/>
      <c r="K181" s="53"/>
      <c r="L181" s="52"/>
      <c r="M181" s="52"/>
      <c r="N181" s="52"/>
      <c r="O181" s="52"/>
      <c r="P181" s="52"/>
      <c r="Q181" s="53"/>
      <c r="R181" s="52"/>
      <c r="S181" s="52"/>
      <c r="T181" s="53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108"/>
      <c r="BB181" s="108"/>
      <c r="BC181" s="108"/>
      <c r="BD181" s="108"/>
      <c r="BE181" s="108"/>
      <c r="BF181" s="108"/>
      <c r="BG181" s="108"/>
    </row>
    <row r="182" spans="1:59" s="107" customFormat="1" ht="3.6" customHeight="1" thickBot="1">
      <c r="A182" s="77"/>
      <c r="B182" s="78"/>
      <c r="C182" s="79"/>
      <c r="D182" s="90"/>
      <c r="E182" s="80"/>
      <c r="F182" s="80"/>
      <c r="G182" s="80"/>
      <c r="H182" s="80"/>
      <c r="I182" s="81"/>
      <c r="J182" s="81"/>
      <c r="K182" s="82"/>
      <c r="L182" s="81"/>
      <c r="M182" s="81"/>
      <c r="N182" s="82"/>
      <c r="O182" s="81"/>
      <c r="P182" s="81"/>
      <c r="Q182" s="82"/>
      <c r="R182" s="81"/>
      <c r="S182" s="81"/>
      <c r="T182" s="82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</row>
    <row r="183" spans="1:59" ht="15.75" customHeight="1" thickBot="1">
      <c r="A183" s="781" t="s">
        <v>112</v>
      </c>
      <c r="B183" s="782"/>
      <c r="C183" s="784" t="s">
        <v>6</v>
      </c>
      <c r="D183" s="784" t="s">
        <v>7</v>
      </c>
      <c r="E183" s="784" t="s">
        <v>8</v>
      </c>
      <c r="F183" s="784" t="s">
        <v>9</v>
      </c>
      <c r="G183" s="786" t="s">
        <v>3</v>
      </c>
      <c r="H183" s="795" t="s">
        <v>4</v>
      </c>
      <c r="I183" s="778" t="s">
        <v>47</v>
      </c>
      <c r="J183" s="779"/>
      <c r="K183" s="780"/>
      <c r="L183" s="778" t="s">
        <v>48</v>
      </c>
      <c r="M183" s="779"/>
      <c r="N183" s="780"/>
      <c r="O183" s="778" t="s">
        <v>49</v>
      </c>
      <c r="P183" s="779"/>
      <c r="Q183" s="780"/>
      <c r="R183" s="778" t="s">
        <v>50</v>
      </c>
      <c r="S183" s="779"/>
      <c r="T183" s="779"/>
      <c r="U183" s="236"/>
      <c r="V183" s="462"/>
    </row>
    <row r="184" spans="1:59" ht="12.75" customHeight="1" thickBot="1">
      <c r="A184" s="783"/>
      <c r="B184" s="783"/>
      <c r="C184" s="785"/>
      <c r="D184" s="785"/>
      <c r="E184" s="871"/>
      <c r="F184" s="785"/>
      <c r="G184" s="787"/>
      <c r="H184" s="796"/>
      <c r="I184" s="65" t="s">
        <v>14</v>
      </c>
      <c r="J184" s="64" t="s">
        <v>15</v>
      </c>
      <c r="K184" s="66" t="s">
        <v>4</v>
      </c>
      <c r="L184" s="65" t="s">
        <v>14</v>
      </c>
      <c r="M184" s="64" t="s">
        <v>15</v>
      </c>
      <c r="N184" s="66" t="s">
        <v>4</v>
      </c>
      <c r="O184" s="65" t="s">
        <v>6</v>
      </c>
      <c r="P184" s="64" t="s">
        <v>15</v>
      </c>
      <c r="Q184" s="66" t="s">
        <v>4</v>
      </c>
      <c r="R184" s="65" t="s">
        <v>14</v>
      </c>
      <c r="S184" s="64" t="s">
        <v>15</v>
      </c>
      <c r="T184" s="562" t="s">
        <v>4</v>
      </c>
      <c r="U184" s="230"/>
      <c r="V184" s="462"/>
    </row>
    <row r="185" spans="1:59" s="583" customFormat="1" ht="12" thickBot="1">
      <c r="A185" s="614">
        <v>16</v>
      </c>
      <c r="B185" s="572" t="s">
        <v>113</v>
      </c>
      <c r="C185" s="569"/>
      <c r="D185" s="701">
        <v>90</v>
      </c>
      <c r="E185" s="58">
        <v>90</v>
      </c>
      <c r="F185" s="772">
        <v>160</v>
      </c>
      <c r="G185" s="574">
        <v>250</v>
      </c>
      <c r="H185" s="570">
        <v>10</v>
      </c>
      <c r="I185" s="617"/>
      <c r="J185" s="591"/>
      <c r="K185" s="592"/>
      <c r="L185" s="618"/>
      <c r="M185" s="594">
        <v>60</v>
      </c>
      <c r="N185" s="593">
        <v>6</v>
      </c>
      <c r="O185" s="618"/>
      <c r="P185" s="594">
        <v>30</v>
      </c>
      <c r="Q185" s="593">
        <v>4</v>
      </c>
      <c r="R185" s="618"/>
      <c r="S185" s="619"/>
      <c r="T185" s="619"/>
      <c r="U185" s="580" t="s">
        <v>132</v>
      </c>
      <c r="V185" s="262"/>
      <c r="W185" s="582"/>
      <c r="X185" s="582"/>
      <c r="Y185" s="582"/>
      <c r="Z185" s="582"/>
      <c r="AA185" s="582"/>
      <c r="AB185" s="582"/>
      <c r="AC185" s="582"/>
      <c r="AD185" s="582"/>
      <c r="AE185" s="582"/>
      <c r="AF185" s="582"/>
      <c r="AG185" s="582"/>
      <c r="AH185" s="582"/>
      <c r="AI185" s="582"/>
      <c r="AJ185" s="582"/>
      <c r="AK185" s="582"/>
      <c r="AL185" s="582"/>
      <c r="AM185" s="582"/>
      <c r="AN185" s="582"/>
      <c r="AO185" s="582"/>
      <c r="AP185" s="582"/>
      <c r="AQ185" s="582"/>
      <c r="AR185" s="582"/>
      <c r="AS185" s="582"/>
      <c r="AT185" s="582"/>
      <c r="AU185" s="582"/>
      <c r="AV185" s="582"/>
      <c r="AW185" s="582"/>
      <c r="AX185" s="582"/>
      <c r="AY185" s="582"/>
      <c r="AZ185" s="582"/>
      <c r="BA185" s="582"/>
      <c r="BB185" s="582"/>
      <c r="BC185" s="582"/>
      <c r="BD185" s="582"/>
      <c r="BE185" s="582"/>
      <c r="BF185" s="582"/>
      <c r="BG185" s="582"/>
    </row>
    <row r="186" spans="1:59" s="373" customFormat="1" ht="12" thickBot="1">
      <c r="A186" s="438">
        <v>17</v>
      </c>
      <c r="B186" s="446" t="s">
        <v>114</v>
      </c>
      <c r="C186" s="416">
        <v>18</v>
      </c>
      <c r="D186" s="469"/>
      <c r="E186" s="372">
        <v>18</v>
      </c>
      <c r="F186" s="773">
        <v>32</v>
      </c>
      <c r="G186" s="375">
        <v>50</v>
      </c>
      <c r="H186" s="375">
        <v>2</v>
      </c>
      <c r="I186" s="385"/>
      <c r="J186" s="386"/>
      <c r="K186" s="447"/>
      <c r="L186" s="468"/>
      <c r="M186" s="359"/>
      <c r="N186" s="382"/>
      <c r="O186" s="381">
        <v>18</v>
      </c>
      <c r="P186" s="386"/>
      <c r="Q186" s="382">
        <v>2</v>
      </c>
      <c r="R186" s="385"/>
      <c r="S186" s="386"/>
      <c r="T186" s="360"/>
      <c r="U186" s="391" t="s">
        <v>136</v>
      </c>
      <c r="V186" s="388"/>
      <c r="W186" s="364"/>
      <c r="X186" s="364"/>
      <c r="Y186" s="364"/>
      <c r="Z186" s="364"/>
      <c r="AA186" s="364"/>
      <c r="AB186" s="364"/>
      <c r="AC186" s="364"/>
      <c r="AD186" s="364"/>
      <c r="AE186" s="364"/>
      <c r="AF186" s="364"/>
      <c r="AG186" s="364"/>
      <c r="AH186" s="364"/>
      <c r="AI186" s="364"/>
      <c r="AJ186" s="364"/>
      <c r="AK186" s="364"/>
      <c r="AL186" s="364"/>
      <c r="AM186" s="364"/>
      <c r="AN186" s="364"/>
      <c r="AO186" s="364"/>
      <c r="AP186" s="364"/>
      <c r="AQ186" s="364"/>
      <c r="AR186" s="364"/>
      <c r="AS186" s="364"/>
      <c r="AT186" s="364"/>
      <c r="AU186" s="364"/>
      <c r="AV186" s="364"/>
      <c r="AW186" s="364"/>
      <c r="AX186" s="364"/>
      <c r="AY186" s="364"/>
      <c r="AZ186" s="364"/>
      <c r="BA186" s="364"/>
      <c r="BB186" s="364"/>
      <c r="BC186" s="364"/>
      <c r="BD186" s="364"/>
      <c r="BE186" s="364"/>
      <c r="BF186" s="364"/>
      <c r="BG186" s="364"/>
    </row>
    <row r="187" spans="1:59" s="373" customFormat="1" ht="12" thickBot="1">
      <c r="A187" s="391">
        <v>18</v>
      </c>
      <c r="B187" s="441" t="s">
        <v>130</v>
      </c>
      <c r="C187" s="383">
        <v>12</v>
      </c>
      <c r="D187" s="468"/>
      <c r="E187" s="353">
        <v>12</v>
      </c>
      <c r="F187" s="773">
        <v>18</v>
      </c>
      <c r="G187" s="375">
        <v>30</v>
      </c>
      <c r="H187" s="376">
        <v>1</v>
      </c>
      <c r="I187" s="385"/>
      <c r="J187" s="386"/>
      <c r="K187" s="447"/>
      <c r="L187" s="678">
        <v>12</v>
      </c>
      <c r="M187" s="359"/>
      <c r="N187" s="382">
        <v>1</v>
      </c>
      <c r="O187" s="385"/>
      <c r="P187" s="386"/>
      <c r="Q187" s="382"/>
      <c r="R187" s="390"/>
      <c r="S187" s="364"/>
      <c r="T187" s="363"/>
      <c r="U187" s="391" t="s">
        <v>132</v>
      </c>
      <c r="V187" s="388"/>
      <c r="W187" s="364"/>
      <c r="X187" s="364"/>
      <c r="Y187" s="364"/>
      <c r="Z187" s="364"/>
      <c r="AA187" s="364"/>
      <c r="AB187" s="364"/>
      <c r="AC187" s="364"/>
      <c r="AD187" s="364"/>
      <c r="AE187" s="364"/>
      <c r="AF187" s="364"/>
      <c r="AG187" s="364"/>
      <c r="AH187" s="364"/>
      <c r="AI187" s="364"/>
      <c r="AJ187" s="364"/>
      <c r="AK187" s="364"/>
      <c r="AL187" s="364"/>
      <c r="AM187" s="364"/>
      <c r="AN187" s="364"/>
      <c r="AO187" s="364"/>
      <c r="AP187" s="364"/>
      <c r="AQ187" s="364"/>
      <c r="AR187" s="364"/>
      <c r="AS187" s="364"/>
      <c r="AT187" s="364"/>
      <c r="AU187" s="364"/>
      <c r="AV187" s="364"/>
      <c r="AW187" s="364"/>
      <c r="AX187" s="364"/>
      <c r="AY187" s="364"/>
      <c r="AZ187" s="364"/>
      <c r="BA187" s="364"/>
      <c r="BB187" s="364"/>
      <c r="BC187" s="364"/>
      <c r="BD187" s="364"/>
      <c r="BE187" s="364"/>
      <c r="BF187" s="364"/>
      <c r="BG187" s="364"/>
    </row>
    <row r="188" spans="1:59" s="373" customFormat="1" ht="12" thickBot="1">
      <c r="A188" s="440">
        <v>19</v>
      </c>
      <c r="B188" s="374" t="s">
        <v>115</v>
      </c>
      <c r="C188" s="416">
        <v>12</v>
      </c>
      <c r="D188" s="468"/>
      <c r="E188" s="774">
        <v>12</v>
      </c>
      <c r="F188" s="773">
        <v>18</v>
      </c>
      <c r="G188" s="375">
        <v>30</v>
      </c>
      <c r="H188" s="376">
        <v>1</v>
      </c>
      <c r="I188" s="385"/>
      <c r="J188" s="386"/>
      <c r="K188" s="447"/>
      <c r="L188" s="381">
        <v>12</v>
      </c>
      <c r="M188" s="359"/>
      <c r="N188" s="382">
        <v>1</v>
      </c>
      <c r="O188" s="385"/>
      <c r="P188" s="386"/>
      <c r="Q188" s="382"/>
      <c r="R188" s="385"/>
      <c r="S188" s="386"/>
      <c r="T188" s="360"/>
      <c r="U188" s="391" t="s">
        <v>132</v>
      </c>
      <c r="V188" s="388"/>
      <c r="W188" s="364"/>
      <c r="X188" s="364"/>
      <c r="Y188" s="364"/>
      <c r="Z188" s="364"/>
      <c r="AA188" s="364"/>
      <c r="AB188" s="364"/>
      <c r="AC188" s="364"/>
      <c r="AD188" s="364"/>
      <c r="AE188" s="364"/>
      <c r="AF188" s="364"/>
      <c r="AG188" s="364"/>
      <c r="AH188" s="364"/>
      <c r="AI188" s="364"/>
      <c r="AJ188" s="364"/>
      <c r="AK188" s="364"/>
      <c r="AL188" s="364"/>
      <c r="AM188" s="364"/>
      <c r="AN188" s="364"/>
      <c r="AO188" s="364"/>
      <c r="AP188" s="364"/>
      <c r="AQ188" s="364"/>
      <c r="AR188" s="364"/>
      <c r="AS188" s="364"/>
      <c r="AT188" s="364"/>
      <c r="AU188" s="364"/>
      <c r="AV188" s="364"/>
      <c r="AW188" s="364"/>
      <c r="AX188" s="364"/>
      <c r="AY188" s="364"/>
      <c r="AZ188" s="364"/>
      <c r="BA188" s="364"/>
      <c r="BB188" s="364"/>
      <c r="BC188" s="364"/>
      <c r="BD188" s="364"/>
      <c r="BE188" s="364"/>
      <c r="BF188" s="364"/>
      <c r="BG188" s="364"/>
    </row>
    <row r="189" spans="1:59" s="373" customFormat="1" ht="12" thickBot="1">
      <c r="A189" s="438">
        <v>20</v>
      </c>
      <c r="B189" s="374" t="s">
        <v>116</v>
      </c>
      <c r="C189" s="416">
        <v>18</v>
      </c>
      <c r="D189" s="468"/>
      <c r="E189" s="359">
        <v>18</v>
      </c>
      <c r="F189" s="773">
        <v>32</v>
      </c>
      <c r="G189" s="375">
        <v>50</v>
      </c>
      <c r="H189" s="376">
        <v>2</v>
      </c>
      <c r="I189" s="385"/>
      <c r="J189" s="386"/>
      <c r="K189" s="447"/>
      <c r="L189" s="467">
        <v>18</v>
      </c>
      <c r="M189" s="359"/>
      <c r="N189" s="382">
        <v>2</v>
      </c>
      <c r="O189" s="381"/>
      <c r="P189" s="359"/>
      <c r="Q189" s="382"/>
      <c r="R189" s="381"/>
      <c r="S189" s="359"/>
      <c r="T189" s="360"/>
      <c r="U189" s="391" t="s">
        <v>141</v>
      </c>
      <c r="V189" s="388"/>
      <c r="W189" s="364"/>
      <c r="X189" s="364"/>
      <c r="Y189" s="364"/>
      <c r="Z189" s="364"/>
      <c r="AA189" s="364"/>
      <c r="AB189" s="364"/>
      <c r="AC189" s="364"/>
      <c r="AD189" s="364"/>
      <c r="AE189" s="364"/>
      <c r="AF189" s="364"/>
      <c r="AG189" s="364"/>
      <c r="AH189" s="364"/>
      <c r="AI189" s="364"/>
      <c r="AJ189" s="364"/>
      <c r="AK189" s="364"/>
      <c r="AL189" s="364"/>
      <c r="AM189" s="364"/>
      <c r="AN189" s="364"/>
      <c r="AO189" s="364"/>
      <c r="AP189" s="364"/>
      <c r="AQ189" s="364"/>
      <c r="AR189" s="364"/>
      <c r="AS189" s="364"/>
      <c r="AT189" s="364"/>
      <c r="AU189" s="364"/>
      <c r="AV189" s="364"/>
      <c r="AW189" s="364"/>
      <c r="AX189" s="364"/>
      <c r="AY189" s="364"/>
      <c r="AZ189" s="364"/>
      <c r="BA189" s="364"/>
      <c r="BB189" s="364"/>
      <c r="BC189" s="364"/>
      <c r="BD189" s="364"/>
      <c r="BE189" s="364"/>
      <c r="BF189" s="364"/>
      <c r="BG189" s="364"/>
    </row>
    <row r="190" spans="1:59" s="373" customFormat="1" ht="12" thickBot="1">
      <c r="A190" s="391">
        <v>21</v>
      </c>
      <c r="B190" s="374" t="s">
        <v>117</v>
      </c>
      <c r="C190" s="383">
        <v>18</v>
      </c>
      <c r="D190" s="468"/>
      <c r="E190" s="359">
        <v>18</v>
      </c>
      <c r="F190" s="773">
        <v>52</v>
      </c>
      <c r="G190" s="375">
        <v>70</v>
      </c>
      <c r="H190" s="376">
        <v>3</v>
      </c>
      <c r="I190" s="385"/>
      <c r="J190" s="386"/>
      <c r="K190" s="447"/>
      <c r="L190" s="468">
        <v>18</v>
      </c>
      <c r="M190" s="359"/>
      <c r="N190" s="382" t="s">
        <v>30</v>
      </c>
      <c r="O190" s="385"/>
      <c r="P190" s="386"/>
      <c r="Q190" s="382"/>
      <c r="R190" s="385"/>
      <c r="S190" s="386"/>
      <c r="T190" s="360"/>
      <c r="U190" s="391" t="s">
        <v>132</v>
      </c>
      <c r="V190" s="388"/>
      <c r="W190" s="364"/>
      <c r="X190" s="364"/>
      <c r="Y190" s="364"/>
      <c r="Z190" s="364"/>
      <c r="AA190" s="364"/>
      <c r="AB190" s="364"/>
      <c r="AC190" s="364"/>
      <c r="AD190" s="364"/>
      <c r="AE190" s="364"/>
      <c r="AF190" s="364"/>
      <c r="AG190" s="364"/>
      <c r="AH190" s="364"/>
      <c r="AI190" s="364"/>
      <c r="AJ190" s="364"/>
      <c r="AK190" s="364"/>
      <c r="AL190" s="364"/>
      <c r="AM190" s="364"/>
      <c r="AN190" s="364"/>
      <c r="AO190" s="364"/>
      <c r="AP190" s="364"/>
      <c r="AQ190" s="364"/>
      <c r="AR190" s="364"/>
      <c r="AS190" s="364"/>
      <c r="AT190" s="364"/>
      <c r="AU190" s="364"/>
      <c r="AV190" s="364"/>
      <c r="AW190" s="364"/>
      <c r="AX190" s="364"/>
      <c r="AY190" s="364"/>
      <c r="AZ190" s="364"/>
      <c r="BA190" s="364"/>
      <c r="BB190" s="364"/>
      <c r="BC190" s="364"/>
      <c r="BD190" s="364"/>
      <c r="BE190" s="364"/>
      <c r="BF190" s="364"/>
      <c r="BG190" s="364"/>
    </row>
    <row r="191" spans="1:59" s="373" customFormat="1" ht="23.25" thickBot="1">
      <c r="A191" s="440">
        <v>22</v>
      </c>
      <c r="B191" s="374" t="s">
        <v>118</v>
      </c>
      <c r="C191" s="383">
        <v>12</v>
      </c>
      <c r="D191" s="468"/>
      <c r="E191" s="359">
        <v>12</v>
      </c>
      <c r="F191" s="773">
        <v>18</v>
      </c>
      <c r="G191" s="375">
        <v>30</v>
      </c>
      <c r="H191" s="376">
        <v>1</v>
      </c>
      <c r="I191" s="385"/>
      <c r="J191" s="386"/>
      <c r="K191" s="447"/>
      <c r="L191" s="381">
        <v>12</v>
      </c>
      <c r="M191" s="359"/>
      <c r="N191" s="382">
        <v>1</v>
      </c>
      <c r="O191" s="444"/>
      <c r="P191" s="445"/>
      <c r="Q191" s="464"/>
      <c r="R191" s="385"/>
      <c r="S191" s="386"/>
      <c r="T191" s="360"/>
      <c r="U191" s="391" t="s">
        <v>183</v>
      </c>
      <c r="V191" s="388"/>
      <c r="W191" s="364"/>
      <c r="X191" s="364"/>
      <c r="Y191" s="364"/>
      <c r="Z191" s="364"/>
      <c r="AA191" s="364"/>
      <c r="AB191" s="364"/>
      <c r="AC191" s="364"/>
      <c r="AD191" s="364"/>
      <c r="AE191" s="364"/>
      <c r="AF191" s="364"/>
      <c r="AG191" s="364"/>
      <c r="AH191" s="364"/>
      <c r="AI191" s="364"/>
      <c r="AJ191" s="364"/>
      <c r="AK191" s="364"/>
      <c r="AL191" s="364"/>
      <c r="AM191" s="364"/>
      <c r="AN191" s="364"/>
      <c r="AO191" s="364"/>
      <c r="AP191" s="364"/>
      <c r="AQ191" s="364"/>
      <c r="AR191" s="364"/>
      <c r="AS191" s="364"/>
      <c r="AT191" s="364"/>
      <c r="AU191" s="364"/>
      <c r="AV191" s="364"/>
      <c r="AW191" s="364"/>
      <c r="AX191" s="364"/>
      <c r="AY191" s="364"/>
      <c r="AZ191" s="364"/>
      <c r="BA191" s="364"/>
      <c r="BB191" s="364"/>
      <c r="BC191" s="364"/>
      <c r="BD191" s="364"/>
      <c r="BE191" s="364"/>
      <c r="BF191" s="364"/>
      <c r="BG191" s="364"/>
    </row>
    <row r="192" spans="1:59" s="373" customFormat="1" ht="12" thickBot="1">
      <c r="A192" s="438">
        <v>23</v>
      </c>
      <c r="B192" s="374" t="s">
        <v>119</v>
      </c>
      <c r="C192" s="383"/>
      <c r="D192" s="468">
        <v>18</v>
      </c>
      <c r="E192" s="359">
        <v>18</v>
      </c>
      <c r="F192" s="773">
        <v>32</v>
      </c>
      <c r="G192" s="375">
        <v>50</v>
      </c>
      <c r="H192" s="376">
        <v>2</v>
      </c>
      <c r="I192" s="385"/>
      <c r="J192" s="386"/>
      <c r="K192" s="447"/>
      <c r="L192" s="381"/>
      <c r="M192" s="364">
        <v>18</v>
      </c>
      <c r="N192" s="389">
        <v>2</v>
      </c>
      <c r="O192" s="385"/>
      <c r="P192" s="359"/>
      <c r="Q192" s="463"/>
      <c r="R192" s="385"/>
      <c r="S192" s="386"/>
      <c r="T192" s="360"/>
      <c r="U192" s="391" t="s">
        <v>132</v>
      </c>
      <c r="V192" s="388"/>
      <c r="W192" s="364"/>
      <c r="X192" s="364"/>
      <c r="Y192" s="364"/>
      <c r="Z192" s="364"/>
      <c r="AA192" s="364"/>
      <c r="AB192" s="364"/>
      <c r="AC192" s="364"/>
      <c r="AD192" s="364"/>
      <c r="AE192" s="364"/>
      <c r="AF192" s="364"/>
      <c r="AG192" s="364"/>
      <c r="AH192" s="364"/>
      <c r="AI192" s="364"/>
      <c r="AJ192" s="364"/>
      <c r="AK192" s="364"/>
      <c r="AL192" s="364"/>
      <c r="AM192" s="364"/>
      <c r="AN192" s="364"/>
      <c r="AO192" s="364"/>
      <c r="AP192" s="364"/>
      <c r="AQ192" s="364"/>
      <c r="AR192" s="364"/>
      <c r="AS192" s="364"/>
      <c r="AT192" s="364"/>
      <c r="AU192" s="364"/>
      <c r="AV192" s="364"/>
      <c r="AW192" s="364"/>
      <c r="AX192" s="364"/>
      <c r="AY192" s="364"/>
      <c r="AZ192" s="364"/>
      <c r="BA192" s="364"/>
      <c r="BB192" s="364"/>
      <c r="BC192" s="364"/>
      <c r="BD192" s="364"/>
      <c r="BE192" s="364"/>
      <c r="BF192" s="364"/>
      <c r="BG192" s="364"/>
    </row>
    <row r="193" spans="1:59" s="373" customFormat="1" ht="23.25" thickBot="1">
      <c r="A193" s="391">
        <v>24</v>
      </c>
      <c r="B193" s="374" t="s">
        <v>120</v>
      </c>
      <c r="C193" s="403">
        <v>18</v>
      </c>
      <c r="D193" s="468"/>
      <c r="E193" s="359">
        <v>18</v>
      </c>
      <c r="F193" s="773">
        <v>32</v>
      </c>
      <c r="G193" s="375">
        <v>50</v>
      </c>
      <c r="H193" s="376">
        <v>2</v>
      </c>
      <c r="I193" s="385"/>
      <c r="J193" s="386"/>
      <c r="K193" s="447"/>
      <c r="L193" s="385"/>
      <c r="M193" s="386"/>
      <c r="N193" s="382"/>
      <c r="O193" s="377">
        <v>18</v>
      </c>
      <c r="P193" s="359"/>
      <c r="Q193" s="463">
        <v>2</v>
      </c>
      <c r="R193" s="381"/>
      <c r="S193" s="359"/>
      <c r="T193" s="360"/>
      <c r="U193" s="391" t="s">
        <v>141</v>
      </c>
      <c r="V193" s="388"/>
      <c r="W193" s="364"/>
      <c r="X193" s="364"/>
      <c r="Y193" s="364"/>
      <c r="Z193" s="364"/>
      <c r="AA193" s="364"/>
      <c r="AB193" s="364"/>
      <c r="AC193" s="364"/>
      <c r="AD193" s="364"/>
      <c r="AE193" s="364"/>
      <c r="AF193" s="364"/>
      <c r="AG193" s="364"/>
      <c r="AH193" s="364"/>
      <c r="AI193" s="364"/>
      <c r="AJ193" s="364"/>
      <c r="AK193" s="364"/>
      <c r="AL193" s="364"/>
      <c r="AM193" s="364"/>
      <c r="AN193" s="364"/>
      <c r="AO193" s="364"/>
      <c r="AP193" s="364"/>
      <c r="AQ193" s="364"/>
      <c r="AR193" s="364"/>
      <c r="AS193" s="364"/>
      <c r="AT193" s="364"/>
      <c r="AU193" s="364"/>
      <c r="AV193" s="364"/>
      <c r="AW193" s="364"/>
      <c r="AX193" s="364"/>
      <c r="AY193" s="364"/>
      <c r="AZ193" s="364"/>
      <c r="BA193" s="364"/>
      <c r="BB193" s="364"/>
      <c r="BC193" s="364"/>
      <c r="BD193" s="364"/>
      <c r="BE193" s="364"/>
      <c r="BF193" s="364"/>
      <c r="BG193" s="364"/>
    </row>
    <row r="194" spans="1:59" s="373" customFormat="1" ht="12" thickBot="1">
      <c r="A194" s="440">
        <v>25</v>
      </c>
      <c r="B194" s="374" t="s">
        <v>54</v>
      </c>
      <c r="C194" s="403">
        <v>18</v>
      </c>
      <c r="D194" s="468"/>
      <c r="E194" s="359">
        <v>18</v>
      </c>
      <c r="F194" s="773">
        <v>32</v>
      </c>
      <c r="G194" s="375">
        <v>50</v>
      </c>
      <c r="H194" s="402">
        <v>2</v>
      </c>
      <c r="I194" s="385"/>
      <c r="J194" s="386"/>
      <c r="K194" s="447"/>
      <c r="L194" s="381"/>
      <c r="M194" s="359"/>
      <c r="N194" s="382"/>
      <c r="O194" s="377">
        <v>18</v>
      </c>
      <c r="P194" s="359"/>
      <c r="Q194" s="463">
        <v>2</v>
      </c>
      <c r="R194" s="381"/>
      <c r="S194" s="359"/>
      <c r="T194" s="360"/>
      <c r="U194" s="391" t="s">
        <v>133</v>
      </c>
      <c r="V194" s="388"/>
      <c r="W194" s="364"/>
      <c r="X194" s="364"/>
      <c r="Y194" s="364"/>
      <c r="Z194" s="364"/>
      <c r="AA194" s="364"/>
      <c r="AB194" s="364"/>
      <c r="AC194" s="364"/>
      <c r="AD194" s="364"/>
      <c r="AE194" s="364"/>
      <c r="AF194" s="364"/>
      <c r="AG194" s="364"/>
      <c r="AH194" s="364"/>
      <c r="AI194" s="364"/>
      <c r="AJ194" s="364"/>
      <c r="AK194" s="364"/>
      <c r="AL194" s="364"/>
      <c r="AM194" s="364"/>
      <c r="AN194" s="364"/>
      <c r="AO194" s="364"/>
      <c r="AP194" s="364"/>
      <c r="AQ194" s="364"/>
      <c r="AR194" s="364"/>
      <c r="AS194" s="364"/>
      <c r="AT194" s="364"/>
      <c r="AU194" s="364"/>
      <c r="AV194" s="364"/>
      <c r="AW194" s="364"/>
      <c r="AX194" s="364"/>
      <c r="AY194" s="364"/>
      <c r="AZ194" s="364"/>
      <c r="BA194" s="364"/>
      <c r="BB194" s="364"/>
      <c r="BC194" s="364"/>
      <c r="BD194" s="364"/>
      <c r="BE194" s="364"/>
      <c r="BF194" s="364"/>
      <c r="BG194" s="364"/>
    </row>
    <row r="195" spans="1:59" s="373" customFormat="1" ht="12" thickBot="1">
      <c r="A195" s="438">
        <v>26</v>
      </c>
      <c r="B195" s="374" t="s">
        <v>121</v>
      </c>
      <c r="C195" s="403">
        <v>12</v>
      </c>
      <c r="D195" s="468"/>
      <c r="E195" s="353">
        <v>12</v>
      </c>
      <c r="F195" s="773">
        <v>18</v>
      </c>
      <c r="G195" s="375">
        <v>30</v>
      </c>
      <c r="H195" s="402">
        <v>1</v>
      </c>
      <c r="I195" s="385"/>
      <c r="J195" s="386"/>
      <c r="K195" s="447"/>
      <c r="L195" s="381"/>
      <c r="M195" s="359"/>
      <c r="N195" s="382"/>
      <c r="O195" s="377">
        <v>12</v>
      </c>
      <c r="P195" s="359"/>
      <c r="Q195" s="463">
        <v>1</v>
      </c>
      <c r="R195" s="381"/>
      <c r="S195" s="359"/>
      <c r="T195" s="360"/>
      <c r="U195" s="391" t="s">
        <v>136</v>
      </c>
      <c r="V195" s="388"/>
      <c r="W195" s="364"/>
      <c r="X195" s="364"/>
      <c r="Y195" s="364"/>
      <c r="Z195" s="364"/>
      <c r="AA195" s="364"/>
      <c r="AB195" s="364"/>
      <c r="AC195" s="364"/>
      <c r="AD195" s="364"/>
      <c r="AE195" s="364"/>
      <c r="AF195" s="364"/>
      <c r="AG195" s="364"/>
      <c r="AH195" s="364"/>
      <c r="AI195" s="364"/>
      <c r="AJ195" s="364"/>
      <c r="AK195" s="364"/>
      <c r="AL195" s="364"/>
      <c r="AM195" s="364"/>
      <c r="AN195" s="364"/>
      <c r="AO195" s="364"/>
      <c r="AP195" s="364"/>
      <c r="AQ195" s="364"/>
      <c r="AR195" s="364"/>
      <c r="AS195" s="364"/>
      <c r="AT195" s="364"/>
      <c r="AU195" s="364"/>
      <c r="AV195" s="364"/>
      <c r="AW195" s="364"/>
      <c r="AX195" s="364"/>
      <c r="AY195" s="364"/>
      <c r="AZ195" s="364"/>
      <c r="BA195" s="364"/>
      <c r="BB195" s="364"/>
      <c r="BC195" s="364"/>
      <c r="BD195" s="364"/>
      <c r="BE195" s="364"/>
      <c r="BF195" s="364"/>
      <c r="BG195" s="364"/>
    </row>
    <row r="196" spans="1:59" s="373" customFormat="1" ht="12" thickBot="1">
      <c r="A196" s="391">
        <v>27</v>
      </c>
      <c r="B196" s="374" t="s">
        <v>122</v>
      </c>
      <c r="C196" s="383">
        <v>18</v>
      </c>
      <c r="D196" s="468"/>
      <c r="E196" s="359">
        <v>18</v>
      </c>
      <c r="F196" s="773">
        <v>52</v>
      </c>
      <c r="G196" s="375">
        <v>70</v>
      </c>
      <c r="H196" s="402">
        <v>3</v>
      </c>
      <c r="I196" s="385"/>
      <c r="J196" s="386"/>
      <c r="K196" s="447"/>
      <c r="L196" s="381"/>
      <c r="M196" s="359"/>
      <c r="N196" s="382"/>
      <c r="O196" s="381">
        <v>18</v>
      </c>
      <c r="P196" s="359"/>
      <c r="Q196" s="463" t="s">
        <v>30</v>
      </c>
      <c r="R196" s="381"/>
      <c r="S196" s="359"/>
      <c r="T196" s="360"/>
      <c r="U196" s="391" t="s">
        <v>132</v>
      </c>
      <c r="V196" s="388"/>
      <c r="W196" s="364"/>
      <c r="X196" s="364"/>
      <c r="Y196" s="364"/>
      <c r="Z196" s="364"/>
      <c r="AA196" s="364"/>
      <c r="AB196" s="364"/>
      <c r="AC196" s="364"/>
      <c r="AD196" s="364"/>
      <c r="AE196" s="364"/>
      <c r="AF196" s="364"/>
      <c r="AG196" s="364"/>
      <c r="AH196" s="364"/>
      <c r="AI196" s="364"/>
      <c r="AJ196" s="364"/>
      <c r="AK196" s="364"/>
      <c r="AL196" s="364"/>
      <c r="AM196" s="364"/>
      <c r="AN196" s="364"/>
      <c r="AO196" s="364"/>
      <c r="AP196" s="364"/>
      <c r="AQ196" s="364"/>
      <c r="AR196" s="364"/>
      <c r="AS196" s="364"/>
      <c r="AT196" s="364"/>
      <c r="AU196" s="364"/>
      <c r="AV196" s="364"/>
      <c r="AW196" s="364"/>
      <c r="AX196" s="364"/>
      <c r="AY196" s="364"/>
      <c r="AZ196" s="364"/>
      <c r="BA196" s="364"/>
      <c r="BB196" s="364"/>
      <c r="BC196" s="364"/>
      <c r="BD196" s="364"/>
      <c r="BE196" s="364"/>
      <c r="BF196" s="364"/>
      <c r="BG196" s="364"/>
    </row>
    <row r="197" spans="1:59" s="373" customFormat="1" ht="12" thickBot="1">
      <c r="A197" s="440">
        <v>28</v>
      </c>
      <c r="B197" s="374" t="s">
        <v>123</v>
      </c>
      <c r="C197" s="383"/>
      <c r="D197" s="467">
        <v>12</v>
      </c>
      <c r="E197" s="372">
        <v>12</v>
      </c>
      <c r="F197" s="773">
        <v>18</v>
      </c>
      <c r="G197" s="375">
        <v>30</v>
      </c>
      <c r="H197" s="402">
        <v>1</v>
      </c>
      <c r="I197" s="385"/>
      <c r="J197" s="386"/>
      <c r="K197" s="447"/>
      <c r="L197" s="381"/>
      <c r="M197" s="359"/>
      <c r="N197" s="382"/>
      <c r="O197" s="381"/>
      <c r="P197" s="372">
        <v>12</v>
      </c>
      <c r="Q197" s="463">
        <v>1</v>
      </c>
      <c r="R197" s="381"/>
      <c r="S197" s="359"/>
      <c r="T197" s="360"/>
      <c r="U197" s="391" t="s">
        <v>132</v>
      </c>
      <c r="V197" s="388"/>
      <c r="W197" s="364"/>
      <c r="X197" s="364"/>
      <c r="Y197" s="364"/>
      <c r="Z197" s="364"/>
      <c r="AA197" s="364"/>
      <c r="AB197" s="364"/>
      <c r="AC197" s="364"/>
      <c r="AD197" s="364"/>
      <c r="AE197" s="364"/>
      <c r="AF197" s="364"/>
      <c r="AG197" s="364"/>
      <c r="AH197" s="364"/>
      <c r="AI197" s="364"/>
      <c r="AJ197" s="364"/>
      <c r="AK197" s="364"/>
      <c r="AL197" s="364"/>
      <c r="AM197" s="364"/>
      <c r="AN197" s="364"/>
      <c r="AO197" s="364"/>
      <c r="AP197" s="364"/>
      <c r="AQ197" s="364"/>
      <c r="AR197" s="364"/>
      <c r="AS197" s="364"/>
      <c r="AT197" s="364"/>
      <c r="AU197" s="364"/>
      <c r="AV197" s="364"/>
      <c r="AW197" s="364"/>
      <c r="AX197" s="364"/>
      <c r="AY197" s="364"/>
      <c r="AZ197" s="364"/>
      <c r="BA197" s="364"/>
      <c r="BB197" s="364"/>
      <c r="BC197" s="364"/>
      <c r="BD197" s="364"/>
      <c r="BE197" s="364"/>
      <c r="BF197" s="364"/>
      <c r="BG197" s="364"/>
    </row>
    <row r="198" spans="1:59" s="373" customFormat="1" ht="12" thickBot="1">
      <c r="A198" s="438">
        <v>29</v>
      </c>
      <c r="B198" s="374" t="s">
        <v>124</v>
      </c>
      <c r="C198" s="383">
        <v>12</v>
      </c>
      <c r="D198" s="678"/>
      <c r="E198" s="566">
        <v>12</v>
      </c>
      <c r="F198" s="773">
        <v>38</v>
      </c>
      <c r="G198" s="375">
        <v>50</v>
      </c>
      <c r="H198" s="402">
        <v>2</v>
      </c>
      <c r="I198" s="385"/>
      <c r="J198" s="386"/>
      <c r="K198" s="447"/>
      <c r="L198" s="381"/>
      <c r="M198" s="359"/>
      <c r="N198" s="382"/>
      <c r="O198" s="381">
        <v>12</v>
      </c>
      <c r="P198" s="378"/>
      <c r="Q198" s="463" t="s">
        <v>154</v>
      </c>
      <c r="R198" s="381"/>
      <c r="S198" s="359"/>
      <c r="T198" s="360"/>
      <c r="U198" s="391" t="s">
        <v>132</v>
      </c>
      <c r="V198" s="388"/>
      <c r="W198" s="364"/>
      <c r="X198" s="364"/>
      <c r="Y198" s="364"/>
      <c r="Z198" s="364"/>
      <c r="AA198" s="364"/>
      <c r="AB198" s="364"/>
      <c r="AC198" s="364"/>
      <c r="AD198" s="364"/>
      <c r="AE198" s="364"/>
      <c r="AF198" s="364"/>
      <c r="AG198" s="364"/>
      <c r="AH198" s="364"/>
      <c r="AI198" s="364"/>
      <c r="AJ198" s="364"/>
      <c r="AK198" s="364"/>
      <c r="AL198" s="364"/>
      <c r="AM198" s="364"/>
      <c r="AN198" s="364"/>
      <c r="AO198" s="364"/>
      <c r="AP198" s="364"/>
      <c r="AQ198" s="364"/>
      <c r="AR198" s="364"/>
      <c r="AS198" s="364"/>
      <c r="AT198" s="364"/>
      <c r="AU198" s="364"/>
      <c r="AV198" s="364"/>
      <c r="AW198" s="364"/>
      <c r="AX198" s="364"/>
      <c r="AY198" s="364"/>
      <c r="AZ198" s="364"/>
      <c r="BA198" s="364"/>
      <c r="BB198" s="364"/>
      <c r="BC198" s="364"/>
      <c r="BD198" s="364"/>
      <c r="BE198" s="364"/>
      <c r="BF198" s="364"/>
      <c r="BG198" s="364"/>
    </row>
    <row r="199" spans="1:59" s="373" customFormat="1" ht="10.9" customHeight="1" thickBot="1">
      <c r="A199" s="391">
        <v>30</v>
      </c>
      <c r="B199" s="374" t="s">
        <v>97</v>
      </c>
      <c r="C199" s="383"/>
      <c r="D199" s="468">
        <v>18</v>
      </c>
      <c r="E199" s="359">
        <v>18</v>
      </c>
      <c r="F199" s="773">
        <v>27</v>
      </c>
      <c r="G199" s="375">
        <v>45</v>
      </c>
      <c r="H199" s="402">
        <v>2</v>
      </c>
      <c r="I199" s="381"/>
      <c r="J199" s="359"/>
      <c r="K199" s="419"/>
      <c r="L199" s="381"/>
      <c r="M199" s="359"/>
      <c r="N199" s="382"/>
      <c r="O199" s="381"/>
      <c r="P199" s="359">
        <v>18</v>
      </c>
      <c r="Q199" s="382">
        <v>2</v>
      </c>
      <c r="R199" s="361"/>
      <c r="S199" s="359"/>
      <c r="T199" s="382"/>
      <c r="U199" s="670" t="s">
        <v>143</v>
      </c>
      <c r="V199" s="388"/>
      <c r="W199" s="364"/>
      <c r="X199" s="364"/>
      <c r="Y199" s="364"/>
      <c r="Z199" s="364"/>
      <c r="AA199" s="364"/>
      <c r="AB199" s="364"/>
      <c r="AC199" s="364"/>
      <c r="AD199" s="364"/>
      <c r="AE199" s="364"/>
      <c r="AF199" s="364"/>
      <c r="AG199" s="364"/>
      <c r="AH199" s="364"/>
      <c r="AI199" s="364"/>
      <c r="AJ199" s="364"/>
      <c r="AK199" s="364"/>
      <c r="AL199" s="364"/>
      <c r="AM199" s="364"/>
      <c r="AN199" s="364"/>
      <c r="AO199" s="364"/>
      <c r="AP199" s="364"/>
      <c r="AQ199" s="364"/>
      <c r="AR199" s="364"/>
      <c r="AS199" s="364"/>
      <c r="AT199" s="364"/>
      <c r="AU199" s="364"/>
      <c r="AV199" s="364"/>
      <c r="AW199" s="364"/>
      <c r="AX199" s="364"/>
      <c r="AY199" s="364"/>
      <c r="AZ199" s="364"/>
      <c r="BA199" s="364"/>
      <c r="BB199" s="364"/>
      <c r="BC199" s="364"/>
      <c r="BD199" s="364"/>
      <c r="BE199" s="364"/>
      <c r="BF199" s="364"/>
      <c r="BG199" s="364"/>
    </row>
    <row r="200" spans="1:59" s="373" customFormat="1" ht="12" thickBot="1">
      <c r="A200" s="440">
        <v>31</v>
      </c>
      <c r="B200" s="374" t="s">
        <v>58</v>
      </c>
      <c r="C200" s="383">
        <v>6</v>
      </c>
      <c r="D200" s="468">
        <v>12</v>
      </c>
      <c r="E200" s="566">
        <v>18</v>
      </c>
      <c r="F200" s="773">
        <v>42</v>
      </c>
      <c r="G200" s="375">
        <v>60</v>
      </c>
      <c r="H200" s="402">
        <v>2</v>
      </c>
      <c r="I200" s="385"/>
      <c r="J200" s="386"/>
      <c r="K200" s="447"/>
      <c r="L200" s="385"/>
      <c r="M200" s="386"/>
      <c r="N200" s="382"/>
      <c r="O200" s="381">
        <v>6</v>
      </c>
      <c r="P200" s="359">
        <v>12</v>
      </c>
      <c r="Q200" s="382">
        <v>2</v>
      </c>
      <c r="R200" s="361"/>
      <c r="S200" s="359"/>
      <c r="T200" s="382"/>
      <c r="U200" s="673" t="s">
        <v>136</v>
      </c>
      <c r="V200" s="388"/>
      <c r="W200" s="364"/>
      <c r="X200" s="364"/>
      <c r="Y200" s="364"/>
      <c r="Z200" s="364"/>
      <c r="AA200" s="364"/>
      <c r="AB200" s="364"/>
      <c r="AC200" s="364"/>
      <c r="AD200" s="364"/>
      <c r="AE200" s="364"/>
      <c r="AF200" s="364"/>
      <c r="AG200" s="364"/>
      <c r="AH200" s="364"/>
      <c r="AI200" s="364"/>
      <c r="AJ200" s="364"/>
      <c r="AK200" s="364"/>
      <c r="AL200" s="364"/>
      <c r="AM200" s="364"/>
      <c r="AN200" s="364"/>
      <c r="AO200" s="364"/>
      <c r="AP200" s="364"/>
      <c r="AQ200" s="364"/>
      <c r="AR200" s="364"/>
      <c r="AS200" s="364"/>
      <c r="AT200" s="364"/>
      <c r="AU200" s="364"/>
      <c r="AV200" s="364"/>
      <c r="AW200" s="364"/>
      <c r="AX200" s="364"/>
      <c r="AY200" s="364"/>
      <c r="AZ200" s="364"/>
      <c r="BA200" s="364"/>
      <c r="BB200" s="364"/>
      <c r="BC200" s="364"/>
      <c r="BD200" s="364"/>
      <c r="BE200" s="364"/>
      <c r="BF200" s="364"/>
      <c r="BG200" s="364"/>
    </row>
    <row r="201" spans="1:59" s="373" customFormat="1" ht="12" thickBot="1">
      <c r="A201" s="438">
        <v>32</v>
      </c>
      <c r="B201" s="374" t="s">
        <v>125</v>
      </c>
      <c r="C201" s="383">
        <v>12</v>
      </c>
      <c r="D201" s="468"/>
      <c r="E201" s="359">
        <v>12</v>
      </c>
      <c r="F201" s="773">
        <v>18</v>
      </c>
      <c r="G201" s="375">
        <v>30</v>
      </c>
      <c r="H201" s="402">
        <v>1</v>
      </c>
      <c r="I201" s="385"/>
      <c r="J201" s="386"/>
      <c r="K201" s="447"/>
      <c r="L201" s="390"/>
      <c r="M201" s="364"/>
      <c r="N201" s="389"/>
      <c r="O201" s="390"/>
      <c r="P201" s="364"/>
      <c r="Q201" s="389"/>
      <c r="R201" s="361">
        <v>12</v>
      </c>
      <c r="S201" s="359"/>
      <c r="T201" s="382">
        <v>1</v>
      </c>
      <c r="U201" s="670" t="s">
        <v>134</v>
      </c>
      <c r="V201" s="388"/>
      <c r="W201" s="364"/>
      <c r="X201" s="364"/>
      <c r="Y201" s="364"/>
      <c r="Z201" s="364"/>
      <c r="AA201" s="364"/>
      <c r="AB201" s="364"/>
      <c r="AC201" s="364"/>
      <c r="AD201" s="364"/>
      <c r="AE201" s="364"/>
      <c r="AF201" s="364"/>
      <c r="AG201" s="364"/>
      <c r="AH201" s="364"/>
      <c r="AI201" s="364"/>
      <c r="AJ201" s="364"/>
      <c r="AK201" s="364"/>
      <c r="AL201" s="364"/>
      <c r="AM201" s="364"/>
      <c r="AN201" s="364"/>
      <c r="AO201" s="364"/>
      <c r="AP201" s="364"/>
      <c r="AQ201" s="364"/>
      <c r="AR201" s="364"/>
      <c r="AS201" s="364"/>
      <c r="AT201" s="364"/>
      <c r="AU201" s="364"/>
      <c r="AV201" s="364"/>
      <c r="AW201" s="364"/>
      <c r="AX201" s="364"/>
      <c r="AY201" s="364"/>
      <c r="AZ201" s="364"/>
      <c r="BA201" s="364"/>
      <c r="BB201" s="364"/>
      <c r="BC201" s="364"/>
      <c r="BD201" s="364"/>
      <c r="BE201" s="364"/>
      <c r="BF201" s="364"/>
      <c r="BG201" s="364"/>
    </row>
    <row r="202" spans="1:59" s="373" customFormat="1" ht="12" thickBot="1">
      <c r="A202" s="391">
        <v>33</v>
      </c>
      <c r="B202" s="374" t="s">
        <v>126</v>
      </c>
      <c r="C202" s="383"/>
      <c r="D202" s="468">
        <v>18</v>
      </c>
      <c r="E202" s="378">
        <v>18</v>
      </c>
      <c r="F202" s="773">
        <v>27</v>
      </c>
      <c r="G202" s="375">
        <v>45</v>
      </c>
      <c r="H202" s="402">
        <v>2</v>
      </c>
      <c r="I202" s="385"/>
      <c r="J202" s="386"/>
      <c r="K202" s="447"/>
      <c r="L202" s="468"/>
      <c r="M202" s="359"/>
      <c r="N202" s="382"/>
      <c r="O202" s="381"/>
      <c r="P202" s="364"/>
      <c r="Q202" s="389"/>
      <c r="R202" s="361"/>
      <c r="S202" s="359">
        <v>18</v>
      </c>
      <c r="T202" s="382">
        <v>2</v>
      </c>
      <c r="U202" s="670" t="s">
        <v>142</v>
      </c>
      <c r="V202" s="388"/>
      <c r="W202" s="364"/>
      <c r="X202" s="364"/>
      <c r="Y202" s="364"/>
      <c r="Z202" s="364"/>
      <c r="AA202" s="364"/>
      <c r="AB202" s="364"/>
      <c r="AC202" s="364"/>
      <c r="AD202" s="364"/>
      <c r="AE202" s="364"/>
      <c r="AF202" s="364"/>
      <c r="AG202" s="364"/>
      <c r="AH202" s="364"/>
      <c r="AI202" s="364"/>
      <c r="AJ202" s="364"/>
      <c r="AK202" s="364"/>
      <c r="AL202" s="364"/>
      <c r="AM202" s="364"/>
      <c r="AN202" s="364"/>
      <c r="AO202" s="364"/>
      <c r="AP202" s="364"/>
      <c r="AQ202" s="364"/>
      <c r="AR202" s="364"/>
      <c r="AS202" s="364"/>
      <c r="AT202" s="364"/>
      <c r="AU202" s="364"/>
      <c r="AV202" s="364"/>
      <c r="AW202" s="364"/>
      <c r="AX202" s="364"/>
      <c r="AY202" s="364"/>
      <c r="AZ202" s="364"/>
      <c r="BA202" s="364"/>
      <c r="BB202" s="364"/>
      <c r="BC202" s="364"/>
      <c r="BD202" s="364"/>
      <c r="BE202" s="364"/>
      <c r="BF202" s="364"/>
      <c r="BG202" s="364"/>
    </row>
    <row r="203" spans="1:59" s="373" customFormat="1" ht="12" thickBot="1">
      <c r="A203" s="440">
        <v>34</v>
      </c>
      <c r="B203" s="572" t="s">
        <v>127</v>
      </c>
      <c r="C203" s="679">
        <v>18</v>
      </c>
      <c r="D203" s="701"/>
      <c r="E203" s="41">
        <v>18</v>
      </c>
      <c r="F203" s="772">
        <v>42</v>
      </c>
      <c r="G203" s="574">
        <v>60</v>
      </c>
      <c r="H203" s="680">
        <v>2</v>
      </c>
      <c r="I203" s="612"/>
      <c r="J203" s="578"/>
      <c r="K203" s="576"/>
      <c r="L203" s="42"/>
      <c r="M203" s="41"/>
      <c r="N203" s="579"/>
      <c r="O203" s="42">
        <v>18</v>
      </c>
      <c r="P203" s="41"/>
      <c r="Q203" s="579">
        <v>2</v>
      </c>
      <c r="R203" s="262"/>
      <c r="S203" s="364"/>
      <c r="T203" s="389"/>
      <c r="U203" s="670" t="s">
        <v>141</v>
      </c>
      <c r="V203" s="388"/>
      <c r="W203" s="364"/>
      <c r="X203" s="364"/>
      <c r="Y203" s="364"/>
      <c r="Z203" s="364"/>
      <c r="AA203" s="364"/>
      <c r="AB203" s="364"/>
      <c r="AC203" s="364"/>
      <c r="AD203" s="364"/>
      <c r="AE203" s="364"/>
      <c r="AF203" s="364"/>
      <c r="AG203" s="364"/>
      <c r="AH203" s="364"/>
      <c r="AI203" s="364"/>
      <c r="AJ203" s="364"/>
      <c r="AK203" s="364"/>
      <c r="AL203" s="364"/>
      <c r="AM203" s="364"/>
      <c r="AN203" s="364"/>
      <c r="AO203" s="364"/>
      <c r="AP203" s="364"/>
      <c r="AQ203" s="364"/>
      <c r="AR203" s="364"/>
      <c r="AS203" s="364"/>
      <c r="AT203" s="364"/>
      <c r="AU203" s="364"/>
      <c r="AV203" s="364"/>
      <c r="AW203" s="364"/>
      <c r="AX203" s="364"/>
      <c r="AY203" s="364"/>
      <c r="AZ203" s="364"/>
      <c r="BA203" s="364"/>
      <c r="BB203" s="364"/>
      <c r="BC203" s="364"/>
      <c r="BD203" s="364"/>
      <c r="BE203" s="364"/>
      <c r="BF203" s="364"/>
      <c r="BG203" s="364"/>
    </row>
    <row r="204" spans="1:59" s="583" customFormat="1" ht="12" thickBot="1">
      <c r="A204" s="611">
        <v>35</v>
      </c>
      <c r="B204" s="572" t="s">
        <v>128</v>
      </c>
      <c r="C204" s="569">
        <v>12</v>
      </c>
      <c r="D204" s="701">
        <v>6</v>
      </c>
      <c r="E204" s="594">
        <v>18</v>
      </c>
      <c r="F204" s="772">
        <v>52</v>
      </c>
      <c r="G204" s="574">
        <v>70</v>
      </c>
      <c r="H204" s="570">
        <v>3</v>
      </c>
      <c r="I204" s="612"/>
      <c r="J204" s="578"/>
      <c r="K204" s="576"/>
      <c r="L204" s="612"/>
      <c r="M204" s="578"/>
      <c r="N204" s="579"/>
      <c r="O204" s="612"/>
      <c r="P204" s="578"/>
      <c r="Q204" s="579"/>
      <c r="R204" s="40">
        <v>12</v>
      </c>
      <c r="S204" s="41">
        <v>6</v>
      </c>
      <c r="T204" s="579" t="s">
        <v>30</v>
      </c>
      <c r="U204" s="671" t="s">
        <v>135</v>
      </c>
      <c r="V204" s="262"/>
      <c r="W204" s="582"/>
      <c r="X204" s="582"/>
      <c r="Y204" s="582"/>
      <c r="Z204" s="582"/>
      <c r="AA204" s="582"/>
      <c r="AB204" s="582"/>
      <c r="AC204" s="582"/>
      <c r="AD204" s="582"/>
      <c r="AE204" s="582"/>
      <c r="AF204" s="582"/>
      <c r="AG204" s="582"/>
      <c r="AH204" s="582"/>
      <c r="AI204" s="582"/>
      <c r="AJ204" s="582"/>
      <c r="AK204" s="582"/>
      <c r="AL204" s="582"/>
      <c r="AM204" s="582"/>
      <c r="AN204" s="582"/>
      <c r="AO204" s="582"/>
      <c r="AP204" s="582"/>
      <c r="AQ204" s="582"/>
      <c r="AR204" s="582"/>
      <c r="AS204" s="582"/>
      <c r="AT204" s="582"/>
      <c r="AU204" s="582"/>
      <c r="AV204" s="582"/>
      <c r="AW204" s="582"/>
      <c r="AX204" s="582"/>
      <c r="AY204" s="582"/>
      <c r="AZ204" s="582"/>
      <c r="BA204" s="582"/>
      <c r="BB204" s="582"/>
      <c r="BC204" s="582"/>
      <c r="BD204" s="582"/>
      <c r="BE204" s="582"/>
      <c r="BF204" s="582"/>
      <c r="BG204" s="582"/>
    </row>
    <row r="205" spans="1:59" s="373" customFormat="1" ht="12" thickBot="1">
      <c r="A205" s="391">
        <v>36</v>
      </c>
      <c r="B205" s="585" t="s">
        <v>129</v>
      </c>
      <c r="C205" s="586"/>
      <c r="D205" s="697">
        <v>12</v>
      </c>
      <c r="E205" s="41">
        <v>12</v>
      </c>
      <c r="F205" s="772">
        <v>18</v>
      </c>
      <c r="G205" s="588">
        <v>30</v>
      </c>
      <c r="H205" s="775">
        <v>1</v>
      </c>
      <c r="I205" s="617"/>
      <c r="J205" s="591"/>
      <c r="K205" s="592"/>
      <c r="L205" s="617"/>
      <c r="M205" s="591"/>
      <c r="N205" s="593"/>
      <c r="O205" s="590"/>
      <c r="P205" s="591"/>
      <c r="Q205" s="593"/>
      <c r="R205" s="40"/>
      <c r="S205" s="359">
        <v>12</v>
      </c>
      <c r="T205" s="382">
        <v>1</v>
      </c>
      <c r="U205" s="674" t="s">
        <v>139</v>
      </c>
      <c r="V205" s="394"/>
      <c r="W205" s="395"/>
      <c r="X205" s="389"/>
      <c r="Y205" s="394"/>
      <c r="Z205" s="395"/>
      <c r="AA205" s="395"/>
      <c r="AB205" s="395"/>
      <c r="AC205" s="395"/>
      <c r="AD205" s="395"/>
      <c r="AE205" s="395"/>
      <c r="AF205" s="395"/>
      <c r="AG205" s="395"/>
      <c r="AH205" s="395"/>
      <c r="AI205" s="395"/>
      <c r="AJ205" s="395"/>
      <c r="AK205" s="395"/>
      <c r="AL205" s="395"/>
      <c r="AM205" s="395"/>
      <c r="AN205" s="395"/>
      <c r="AO205" s="395"/>
      <c r="AP205" s="395"/>
      <c r="AQ205" s="395"/>
      <c r="AR205" s="395"/>
      <c r="AS205" s="395"/>
      <c r="AT205" s="395"/>
      <c r="AU205" s="395"/>
      <c r="AV205" s="395"/>
      <c r="AW205" s="395"/>
      <c r="AX205" s="395"/>
      <c r="AY205" s="395"/>
      <c r="AZ205" s="395"/>
      <c r="BA205" s="395"/>
      <c r="BB205" s="395"/>
      <c r="BC205" s="395"/>
      <c r="BD205" s="395"/>
      <c r="BE205" s="395"/>
      <c r="BF205" s="395"/>
      <c r="BG205" s="395"/>
    </row>
    <row r="206" spans="1:59" s="582" customFormat="1" ht="12" thickBot="1">
      <c r="A206" s="614">
        <v>37</v>
      </c>
      <c r="B206" s="615" t="s">
        <v>131</v>
      </c>
      <c r="C206" s="41">
        <v>12</v>
      </c>
      <c r="D206" s="770">
        <v>12</v>
      </c>
      <c r="E206" s="58">
        <v>24</v>
      </c>
      <c r="F206" s="772">
        <v>76</v>
      </c>
      <c r="G206" s="579">
        <v>100</v>
      </c>
      <c r="H206" s="581">
        <v>4</v>
      </c>
      <c r="I206" s="575"/>
      <c r="J206" s="578"/>
      <c r="K206" s="576"/>
      <c r="L206" s="575"/>
      <c r="M206" s="578"/>
      <c r="N206" s="579"/>
      <c r="O206" s="575"/>
      <c r="P206" s="578"/>
      <c r="Q206" s="579"/>
      <c r="R206" s="40">
        <v>12</v>
      </c>
      <c r="S206" s="41">
        <v>12</v>
      </c>
      <c r="T206" s="579">
        <v>4</v>
      </c>
      <c r="U206" s="671" t="s">
        <v>132</v>
      </c>
      <c r="V206" s="262"/>
    </row>
    <row r="207" spans="1:59" s="364" customFormat="1" ht="12" thickBot="1">
      <c r="A207" s="438">
        <v>38</v>
      </c>
      <c r="B207" s="681" t="s">
        <v>152</v>
      </c>
      <c r="C207" s="41"/>
      <c r="D207" s="701">
        <v>18</v>
      </c>
      <c r="E207" s="682">
        <v>18</v>
      </c>
      <c r="F207" s="772">
        <v>32</v>
      </c>
      <c r="G207" s="579">
        <v>50</v>
      </c>
      <c r="H207" s="581">
        <v>2</v>
      </c>
      <c r="I207" s="575"/>
      <c r="J207" s="578"/>
      <c r="K207" s="576"/>
      <c r="L207" s="575"/>
      <c r="M207" s="578"/>
      <c r="N207" s="579"/>
      <c r="O207" s="575"/>
      <c r="P207" s="578"/>
      <c r="Q207" s="579"/>
      <c r="R207" s="40"/>
      <c r="S207" s="359">
        <v>18</v>
      </c>
      <c r="T207" s="368">
        <v>2</v>
      </c>
      <c r="U207" s="670"/>
      <c r="V207" s="388"/>
    </row>
    <row r="208" spans="1:59" s="364" customFormat="1">
      <c r="A208" s="440">
        <v>40</v>
      </c>
      <c r="B208" s="681" t="s">
        <v>150</v>
      </c>
      <c r="C208" s="41">
        <v>27</v>
      </c>
      <c r="D208" s="771"/>
      <c r="E208" s="58">
        <v>27</v>
      </c>
      <c r="F208" s="772">
        <v>48</v>
      </c>
      <c r="G208" s="579">
        <v>75</v>
      </c>
      <c r="H208" s="581">
        <v>3</v>
      </c>
      <c r="I208" s="575"/>
      <c r="J208" s="578"/>
      <c r="K208" s="576"/>
      <c r="L208" s="40">
        <v>9</v>
      </c>
      <c r="M208" s="41"/>
      <c r="N208" s="579">
        <v>1</v>
      </c>
      <c r="O208" s="262"/>
      <c r="P208" s="582"/>
      <c r="Q208" s="689"/>
      <c r="R208" s="776">
        <v>18</v>
      </c>
      <c r="S208" s="649"/>
      <c r="T208" s="616">
        <v>2</v>
      </c>
      <c r="U208" s="391"/>
      <c r="V208" s="388"/>
    </row>
    <row r="209" spans="1:59" s="249" customFormat="1">
      <c r="A209" s="438"/>
      <c r="B209" s="258" t="s">
        <v>61</v>
      </c>
      <c r="C209" s="49">
        <f t="shared" ref="C209:H209" si="15">SUM(C185:C208)</f>
        <v>255</v>
      </c>
      <c r="D209" s="49">
        <f t="shared" si="15"/>
        <v>216</v>
      </c>
      <c r="E209" s="49">
        <f t="shared" si="15"/>
        <v>471</v>
      </c>
      <c r="F209" s="49">
        <f t="shared" si="15"/>
        <v>934</v>
      </c>
      <c r="G209" s="49">
        <f t="shared" si="15"/>
        <v>1405</v>
      </c>
      <c r="H209" s="283">
        <f t="shared" si="15"/>
        <v>55</v>
      </c>
      <c r="I209" s="240"/>
      <c r="J209" s="49"/>
      <c r="K209" s="283"/>
      <c r="L209" s="139">
        <f>SUM(L185:L208)</f>
        <v>81</v>
      </c>
      <c r="M209" s="140">
        <f>SUM(M185:M208)</f>
        <v>78</v>
      </c>
      <c r="N209" s="239">
        <v>17</v>
      </c>
      <c r="O209" s="461">
        <f>SUM(O185:O208)</f>
        <v>120</v>
      </c>
      <c r="P209" s="272">
        <f>SUM(P185:P208)</f>
        <v>72</v>
      </c>
      <c r="Q209" s="239">
        <v>23</v>
      </c>
      <c r="R209" s="461">
        <f>SUM(R185:R208)</f>
        <v>54</v>
      </c>
      <c r="S209" s="272">
        <f>SUM(S185:S208)</f>
        <v>66</v>
      </c>
      <c r="T209" s="563">
        <v>15</v>
      </c>
      <c r="U209" s="231"/>
      <c r="V209" s="561"/>
    </row>
    <row r="210" spans="1:59">
      <c r="A210" s="97"/>
      <c r="B210" s="255" t="s">
        <v>144</v>
      </c>
      <c r="C210" s="271">
        <f t="shared" ref="C210:H210" si="16">C24+C209</f>
        <v>372</v>
      </c>
      <c r="D210" s="271">
        <f t="shared" si="16"/>
        <v>348</v>
      </c>
      <c r="E210" s="271">
        <f t="shared" si="16"/>
        <v>720</v>
      </c>
      <c r="F210" s="271">
        <f t="shared" si="16"/>
        <v>1545</v>
      </c>
      <c r="G210" s="271">
        <f t="shared" si="16"/>
        <v>2385</v>
      </c>
      <c r="H210" s="271">
        <f t="shared" si="16"/>
        <v>120</v>
      </c>
      <c r="I210" s="43"/>
      <c r="J210" s="43"/>
      <c r="K210" s="73"/>
      <c r="L210" s="43"/>
      <c r="M210" s="43"/>
      <c r="N210" s="74"/>
      <c r="O210" s="43"/>
      <c r="P210" s="43"/>
      <c r="Q210" s="74"/>
      <c r="R210" s="43"/>
      <c r="S210" s="43"/>
      <c r="T210" s="73"/>
      <c r="V210" s="257"/>
      <c r="W210" s="257"/>
      <c r="X210" s="257"/>
      <c r="Y210" s="257"/>
      <c r="Z210" s="257"/>
      <c r="AA210" s="257"/>
      <c r="AB210" s="257"/>
      <c r="AC210" s="257"/>
      <c r="AD210" s="257"/>
      <c r="AE210" s="257"/>
      <c r="AF210" s="257"/>
      <c r="AG210" s="257"/>
      <c r="AH210" s="257"/>
      <c r="AI210" s="257"/>
      <c r="AJ210" s="257"/>
      <c r="AK210" s="257"/>
      <c r="AL210" s="257"/>
      <c r="AM210" s="257"/>
      <c r="AN210" s="257"/>
      <c r="AO210" s="257"/>
      <c r="AP210" s="257"/>
      <c r="AQ210" s="257"/>
      <c r="AR210" s="257"/>
      <c r="AS210" s="257"/>
      <c r="AT210" s="257"/>
      <c r="AU210" s="257"/>
      <c r="AV210" s="257"/>
      <c r="AW210" s="257"/>
      <c r="AX210" s="257"/>
      <c r="AY210" s="257"/>
      <c r="AZ210" s="257"/>
      <c r="BA210" s="257"/>
      <c r="BB210" s="257"/>
      <c r="BC210" s="257"/>
      <c r="BD210" s="257"/>
      <c r="BE210" s="257"/>
      <c r="BF210" s="257"/>
      <c r="BG210" s="257"/>
    </row>
    <row r="211" spans="1:59" s="110" customFormat="1">
      <c r="A211" s="77"/>
      <c r="C211" s="83"/>
      <c r="D211" s="90"/>
      <c r="E211" s="211"/>
      <c r="F211" s="210"/>
      <c r="G211" s="210"/>
      <c r="H211" s="86"/>
      <c r="I211" s="77"/>
      <c r="J211" s="77"/>
      <c r="K211" s="87"/>
      <c r="L211" s="77"/>
      <c r="M211" s="77"/>
      <c r="N211" s="87"/>
      <c r="O211" s="77"/>
      <c r="P211" s="77"/>
      <c r="Q211" s="87"/>
      <c r="R211" s="77"/>
      <c r="S211" s="77"/>
      <c r="T211" s="87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</row>
  </sheetData>
  <sortState xmlns:xlrd2="http://schemas.microsoft.com/office/spreadsheetml/2017/richdata2" ref="A97:BG100">
    <sortCondition ref="B97:B100"/>
  </sortState>
  <mergeCells count="95">
    <mergeCell ref="R183:T183"/>
    <mergeCell ref="G183:G184"/>
    <mergeCell ref="H183:H184"/>
    <mergeCell ref="I183:K183"/>
    <mergeCell ref="L183:N183"/>
    <mergeCell ref="O183:Q183"/>
    <mergeCell ref="A183:B184"/>
    <mergeCell ref="C183:C184"/>
    <mergeCell ref="D183:D184"/>
    <mergeCell ref="E183:E184"/>
    <mergeCell ref="F183:F184"/>
    <mergeCell ref="R131:T131"/>
    <mergeCell ref="A156:B157"/>
    <mergeCell ref="C156:C157"/>
    <mergeCell ref="D156:D157"/>
    <mergeCell ref="E156:E157"/>
    <mergeCell ref="F156:F157"/>
    <mergeCell ref="G156:G157"/>
    <mergeCell ref="H156:H157"/>
    <mergeCell ref="I156:K156"/>
    <mergeCell ref="L156:N156"/>
    <mergeCell ref="O156:Q156"/>
    <mergeCell ref="R156:T156"/>
    <mergeCell ref="G131:G132"/>
    <mergeCell ref="H131:H132"/>
    <mergeCell ref="I131:K131"/>
    <mergeCell ref="L131:N131"/>
    <mergeCell ref="O131:Q131"/>
    <mergeCell ref="A131:B132"/>
    <mergeCell ref="C131:C132"/>
    <mergeCell ref="D131:D132"/>
    <mergeCell ref="E131:E132"/>
    <mergeCell ref="F131:F132"/>
    <mergeCell ref="L75:N75"/>
    <mergeCell ref="O75:Q75"/>
    <mergeCell ref="R75:T75"/>
    <mergeCell ref="A105:B106"/>
    <mergeCell ref="C105:C106"/>
    <mergeCell ref="D105:D106"/>
    <mergeCell ref="E105:E106"/>
    <mergeCell ref="F105:F106"/>
    <mergeCell ref="G105:G106"/>
    <mergeCell ref="H105:H106"/>
    <mergeCell ref="I105:K105"/>
    <mergeCell ref="L105:N105"/>
    <mergeCell ref="O105:Q105"/>
    <mergeCell ref="R105:T105"/>
    <mergeCell ref="A75:B76"/>
    <mergeCell ref="C75:C76"/>
    <mergeCell ref="R29:T29"/>
    <mergeCell ref="A50:B51"/>
    <mergeCell ref="C50:C51"/>
    <mergeCell ref="D50:D51"/>
    <mergeCell ref="E50:E51"/>
    <mergeCell ref="F50:F51"/>
    <mergeCell ref="G50:G51"/>
    <mergeCell ref="H50:H51"/>
    <mergeCell ref="I50:K50"/>
    <mergeCell ref="L50:N50"/>
    <mergeCell ref="O50:Q50"/>
    <mergeCell ref="R50:T50"/>
    <mergeCell ref="G29:G30"/>
    <mergeCell ref="H29:H30"/>
    <mergeCell ref="I29:K29"/>
    <mergeCell ref="L29:N29"/>
    <mergeCell ref="O29:Q29"/>
    <mergeCell ref="A29:B30"/>
    <mergeCell ref="C29:C30"/>
    <mergeCell ref="D29:D30"/>
    <mergeCell ref="E29:E30"/>
    <mergeCell ref="F29:F30"/>
    <mergeCell ref="B2:T2"/>
    <mergeCell ref="A3:A4"/>
    <mergeCell ref="B3:B4"/>
    <mergeCell ref="C3:F3"/>
    <mergeCell ref="G3:G5"/>
    <mergeCell ref="H3:H5"/>
    <mergeCell ref="I3:N3"/>
    <mergeCell ref="O3:T3"/>
    <mergeCell ref="U3:U6"/>
    <mergeCell ref="C4:C5"/>
    <mergeCell ref="D4:D5"/>
    <mergeCell ref="E4:E5"/>
    <mergeCell ref="F4:F5"/>
    <mergeCell ref="I4:K4"/>
    <mergeCell ref="L4:N4"/>
    <mergeCell ref="O4:Q4"/>
    <mergeCell ref="R4:T4"/>
    <mergeCell ref="C6:T6"/>
    <mergeCell ref="I75:K75"/>
    <mergeCell ref="D75:D76"/>
    <mergeCell ref="E75:E76"/>
    <mergeCell ref="F75:F76"/>
    <mergeCell ref="G75:G76"/>
    <mergeCell ref="H75:H7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STACJONARNE</vt:lpstr>
      <vt:lpstr>NIESTACJ</vt:lpstr>
      <vt:lpstr>Arkusz3</vt:lpstr>
      <vt:lpstr>NIESTACJ!Obszar_wydruku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Dorota</cp:lastModifiedBy>
  <cp:lastPrinted>2017-06-13T09:43:40Z</cp:lastPrinted>
  <dcterms:created xsi:type="dcterms:W3CDTF">2017-03-12T18:37:31Z</dcterms:created>
  <dcterms:modified xsi:type="dcterms:W3CDTF">2020-09-09T06:46:55Z</dcterms:modified>
</cp:coreProperties>
</file>