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Arkusz1" sheetId="1" r:id="rId1"/>
    <sheet name="Arkusz2" sheetId="2" r:id="rId2"/>
  </sheets>
  <definedNames>
    <definedName name="_xlnm.Print_Area" localSheetId="0">'Arkusz1'!$A$1:$Q$193</definedName>
  </definedNames>
  <calcPr fullCalcOnLoad="1"/>
</workbook>
</file>

<file path=xl/sharedStrings.xml><?xml version="1.0" encoding="utf-8"?>
<sst xmlns="http://schemas.openxmlformats.org/spreadsheetml/2006/main" count="714" uniqueCount="543">
  <si>
    <t xml:space="preserve">                                                            </t>
  </si>
  <si>
    <t>but</t>
  </si>
  <si>
    <t>szt</t>
  </si>
  <si>
    <t>kan</t>
  </si>
  <si>
    <t>krt</t>
  </si>
  <si>
    <t>wia</t>
  </si>
  <si>
    <t>wor</t>
  </si>
  <si>
    <t xml:space="preserve">60x20g tabl. (5)                                            </t>
  </si>
  <si>
    <t xml:space="preserve">zabrudzonych powierzchni                                    </t>
  </si>
  <si>
    <t xml:space="preserve">Miotła trapezówka                                           </t>
  </si>
  <si>
    <t xml:space="preserve">poliesterowy                                                </t>
  </si>
  <si>
    <t xml:space="preserve">poliestrowy                                                 </t>
  </si>
  <si>
    <t>kpl</t>
  </si>
  <si>
    <t xml:space="preserve">Szufelka metalowa                                           </t>
  </si>
  <si>
    <t xml:space="preserve">Ścierka tetrowa                                             </t>
  </si>
  <si>
    <t xml:space="preserve">(10)                                                        </t>
  </si>
  <si>
    <t>rol</t>
  </si>
  <si>
    <t xml:space="preserve">58x68cm 25my (10)                                           </t>
  </si>
  <si>
    <t>Ilość</t>
  </si>
  <si>
    <t>opak</t>
  </si>
  <si>
    <t xml:space="preserve">                                      </t>
  </si>
  <si>
    <t xml:space="preserve">                                 </t>
  </si>
  <si>
    <t>Nazwa handlowa oraz producent zaproponowanego artykułu</t>
  </si>
  <si>
    <t>Nazwa artykułu</t>
  </si>
  <si>
    <t xml:space="preserve">ochronny glicerynowo-cytrynowy    z silikonem  75ml                       </t>
  </si>
  <si>
    <t xml:space="preserve">Zapach pomarańczowy VC534 0,6l  lub równoważny                         </t>
  </si>
  <si>
    <t xml:space="preserve">Zapach mango-liczi  VC536 0,6l  lub równoważny                            </t>
  </si>
  <si>
    <t xml:space="preserve">Zapach premium  VC537 0,6l  lub równoważny                                   </t>
  </si>
  <si>
    <t xml:space="preserve">Szufelka ze zmiotką                            </t>
  </si>
  <si>
    <t xml:space="preserve">lakierowana , dł. 24 cm                                       </t>
  </si>
  <si>
    <t>Środek w postaci żelu do gruntownego czyszczenia urządzeń sanitarnych (umywalki, pisuary, bidety, muszle klozetowe). Preparat o właściwościach dezynfekcyjnych. Preparat musi posiadać Pozwolenie Ministra Zdrowia na obrót produktem biobójczym. Likwidujący przykre zapachy urynowe. Posiadający skuteczne działanie odkamieniające. Zawierający: &lt;5% niejonowych środków powierzchniowo czynnych, 10-15% kwasu amidosulfonowego oraz inhibitor korozji. pH koncentratu 0,5-1,0. Opakowanie 1,0L</t>
  </si>
  <si>
    <t xml:space="preserve">Odświeżacz -Aromat Flower VC-124 0,6l (spryskiwacz) lub równoważny                                    </t>
  </si>
  <si>
    <t xml:space="preserve">Odświeżacz - Aromat Fresh VC-122 0,6L (spriskiwacz)   lub równoważny                              </t>
  </si>
  <si>
    <t xml:space="preserve">opakowanie 15kg                              </t>
  </si>
  <si>
    <t xml:space="preserve">opakowanie 15 kg                                       </t>
  </si>
  <si>
    <t>karton</t>
  </si>
  <si>
    <t>szt.</t>
  </si>
  <si>
    <t>Koncentrat do mycia powierzchni zatłuszczonych. Skutecznie usuwający osady kuchenne. Preparat dopuszczony do mycia powierzchni mających bezpośredni kontakt z żywnością. Stosowany do mycia ręcznego i maszynowego.  Zalecane rozcieńczenia: 1:100 do 1:200. Zawierający: &lt;5% niejonowych środków powierzchniowo czynnych, &lt;5% anionowych środków powierzchniowo czynnych, &lt;5% metakrzemianów, &lt;5% fosforanów oraz alkohole. Nie zawierający wodorotlenku sodu ani potasu. pH koncentratu: 12,5-13,0. Opakowanie 1L  zawierające informację na temat pH koncentratu i zalecanych roztworów. Pojemność 1l</t>
  </si>
  <si>
    <t xml:space="preserve">Środek do usuwania tłustego brudu typu Brudpur VC-242 lub równoważny                           </t>
  </si>
  <si>
    <t xml:space="preserve">Proszek do prania typu  Clovin MultiColor lub równoważny                              </t>
  </si>
  <si>
    <t xml:space="preserve">Kosz typu Click-it   lub równoważny                                   </t>
  </si>
  <si>
    <t xml:space="preserve">Kosz pedałowy typu Curver lub równoważny                                  </t>
  </si>
  <si>
    <t xml:space="preserve">Środek dezynfekcyjno-myjący typu Dezopol-Med VC-410R lub równoważny                                    </t>
  </si>
  <si>
    <t>Neutralny . Zalecany do bieżącego mycia wodoodpornych podłóg, PCV, linoleum, kamienia naturalnego, betonu, marmuru, podłóg ceramicznych, gresu, lakierowanych parkietów oraz paneli. Nie pozostawiający smug i zacieków. Stosowany w rozcieńczeniach 1:100 do 1:200. Polecany zarówno do mycia ręcznego jak i maszynowego. Zawierający: &lt;5% niejonowych środków powierzchniowo czynnych, &lt;5% alkoholi. Pozostawiający przyjemny, zapach. pH koncentartu: 7. Gęstość koncentratu 1,000 – 1,010g/cm3. Opakowanie  10L zawierające informację na temat pH koncentratu i zalecanych roztworów. Pojemność 10L</t>
  </si>
  <si>
    <t>Antystatyczny, skoncentrowany preparat do bieżącego mycia powierzchni drewnianych, drewnopodobnych, laminowanych i innych powierzchni i sprzętów wodoodpornych. Nie pozostawiający smug i zacieków. Stosowany w rozcieńczeniach 1:100. Zawierający: &lt;5% niejonowych środków powierzchniowo czynnych, &lt;5% alkoholi. Nie zawierający w swoim składzie wosków, polimerów ani innych substancji odkładających się na mytych powierzchniach oraz konserwantów. Pozostawiający przyjemny zapach. pH koncentratu: 8,0. Gęstość koncentratu 0,990 – 1,000 g/cm3. Opakowania  10L zawierające informację na temat pH koncentratu i zalecanych roztworów</t>
  </si>
  <si>
    <t>Zapachowy żel do mycia urządzeń sanitarnych. Przeznaczony do powierzchni takich jak: toalety, pisuary, bidety, kafelki, umywalki i kabiny prysznicowe. Pozostawiający przyjemny zapach. Zawierający &lt;5% anionowych środków powierzchniowo czynnych, &lt;5% kwasu amidosulfonowego. pH koncentratu 1. Opakowanie 1L</t>
  </si>
  <si>
    <t xml:space="preserve">Preparat do bieżącego mycia powierzchni drewnianych typu Easy Furni VC-137  lub równoważny                                      </t>
  </si>
  <si>
    <t xml:space="preserve">Żel do mycia urządzeń sanitarnych typu Easy Gel VC-117  lub równoważny                                     </t>
  </si>
  <si>
    <t xml:space="preserve">Preparat do mycia powierzchni szklanych typu Easy Glass VC-177  lub równoważny                                  </t>
  </si>
  <si>
    <t xml:space="preserve">Skoncentrowany preparat do mycia powierzchni i przedmiotów szklanych. Stosowany jako koncentrat w rozcieńczeniach 1:20. Zawierający: &lt;5% anionowych środków powierzchniowo czynnych, alkohole oraz przyjemny zapach. pH produktu: 8-10. Opakowanie 1L zawierające informację na temat pH koncentratu i zalecanych roztworów , pojemność 1 l                                   </t>
  </si>
  <si>
    <t>Skoncentrowany preparat do tłustych i olejowych zabrudzeń nie zawierający fosforanów. Stosowany w rozcieńczeniach 1:50 do 1:100.Przeznaczony zarówno do mycia ręcznego jak i maszynowego. Zawierający: &lt;5% niejonowych środków powierzchniowo czynnych, &lt;5% anionowych związków powierzchniowo-czynnych. Pozostawiający przyjemny, zapach. pH koncentartu: 13. Gęstość koncentratu 1,015– 1,030g/cm3. Opakowania 1L  zawierające informację na temat pH koncentratu i zalecanych roztworów. Pojemność 1 L</t>
  </si>
  <si>
    <t xml:space="preserve">Środek do mycia pomieszczeń i urządzeń sanitarnych typu Easy Sanit VC-107 lub równoważny                                       </t>
  </si>
  <si>
    <t>Środek do mycia  pomieszczeń i urządzeń sanitarnych. Przeznaczony do powierzchni takich jak: kafelki ceramiczne, porcelana, chrom, stal nierdzewna, szkło i tworzywa sztuczne.  Stosowany w rozcieńczeniach 1:10 do 1:100. Zawierający &lt;5% niejonowych środków powierzchniowo czynnych, 5-10% kwasu amidosulfonowego. pH koncentratu 1,5. Opakowanie 10L zawierające informację na temat pH koncentratu i zalecanych roztworów. Pojemność 10 L</t>
  </si>
  <si>
    <t xml:space="preserve">Preparat do mycia tłustych i olejowych zabrudzeń typu Easy Grease VC-167  lub równoważny                                 </t>
  </si>
  <si>
    <t>Polerowanie za pomocą polerek do 800 obr/min.
Miękki pad przeznaczony głównie do polerowania wolno-obrotowego posadzek jak również do mycia powierzchni niezabezpieczonych polimerem oraz pielęgnacji posadzek
zabezpieczonych o bardzo małym stopniu zabrudzenia         biały - 41 cm</t>
  </si>
  <si>
    <t>Środek przeznaczony do gruntownego mycia mocno zabrudzonych powierzchni. Usuwający stary brud, tłuszcze, pasty oraz powłoki polimerowe , do podłóg kamiennych, z lastriko oraz z PCV. Środek niskopieniący, stosowany w rozcieńczeniach : usuwanie warstw polimerowych – 1:3 do 1:10; gruntowne mycie: 1:10 do 1:20. Zawierający &lt;5% anionowych środków powierzchniowo czynnych, &lt;5% niejonowych środków powierzchniowo czynnych. Nie zawierający amoniaku, n-metylpyrolidonu, wodorotlenku sodu ani potasu,   pH koncentratu 11,0-12,0. Opakowanie 10L zawierające informację na temat pH koncentratu i zalecanych roztworów. Pojemność 10 L.</t>
  </si>
  <si>
    <t xml:space="preserve">Środek do mycia mocno zabrudzonych powierzchni typu Grundpur VC 150  lub równoważny                                         </t>
  </si>
  <si>
    <t xml:space="preserve">Proszek do prania wykładzin typu Kärcher RM760-S  lub równoważny                                       </t>
  </si>
  <si>
    <t xml:space="preserve">opakowanie 10kg                                 </t>
  </si>
  <si>
    <t xml:space="preserve">na śmieci beżowy , poj. - 25 l                                           </t>
  </si>
  <si>
    <t xml:space="preserve">Krem do rąk                                    </t>
  </si>
  <si>
    <t xml:space="preserve">Udrażniacz do rur typu Kret lub równoważny               </t>
  </si>
  <si>
    <t xml:space="preserve">Udrażniacz do rur typu Kret lub równoważny                               </t>
  </si>
  <si>
    <t xml:space="preserve">Płyn do naczyń Kubuś lub równoważny                                            </t>
  </si>
  <si>
    <t xml:space="preserve">Preparat do dezynfekcji powierzchni zmywalnych typu Laudamonium lub równoważny                                              </t>
  </si>
  <si>
    <t>Preparat do dezynfekcji wszelkich zmywalnych powierzchni w: obiektach sportowych, basenach, saunach, sanatoriach, ośrodkach rehabilitacji,zakładach fizykoterapii,szatniach, przebieralniach,brodzików przed wejściem na basen.
Aktywny wobec bakterii i grzybów.
Opakowanie 6L</t>
  </si>
  <si>
    <t xml:space="preserve">Środek usuwający kamień typu Leracid  Kalkreiniger  lub równoważny                         </t>
  </si>
  <si>
    <t xml:space="preserve">Środek do płukania naczyń typu Leracid Klarspüler  lub równoważny                               </t>
  </si>
  <si>
    <t>Środek  do  płukania  naczyń i  urządzeń  w
przemysłowych  i domowych zmywarkach do naczyń.Dodawany do płukania naczyń  w procesie
płukania w ilości 0,1 - 0,5 g/l wody (0,01% - 0,05%), opakowanie 1l</t>
  </si>
  <si>
    <t xml:space="preserve">Środek do nabłyszczania podłóg typu Metalic Dispersion VC-330 lub równoważny                               </t>
  </si>
  <si>
    <t xml:space="preserve">Dyspersja polimerowa do nabłyszczania podłóg, przeznaczona do gumolitów, linoleum, płytek PCV i lastrika. Posiadająca właściwości antypoślizgowe , Odporna na środki dezynfekujące oparte na alkoholu. O wydajności minimum 70m2 z 1 litra preparatu. Nie wymagająca polerowania. Zawierający minimum 17% polimerów akrylowych oraz 1% wosków polietylenowych, a także jony cynku, które zwiększają trwałość warstwy polimerowej. pH preparatu 8,5-9,0. Opakowanie 10L </t>
  </si>
  <si>
    <t xml:space="preserve">Odkamieniacz typu Oro  lub równoważny                              </t>
  </si>
  <si>
    <t>Kolor: Biały
Ilość warstw:  2
Długość rolki:  22,4 m ±2%
Perforacja :  tak
Ilość rolek w opakowaniu 8
Średnica rolki : 10,5cm</t>
  </si>
  <si>
    <t xml:space="preserve">Pasta mydlano-detergentowa typu Pagmar/Maxi  lub równoważna                                 </t>
  </si>
  <si>
    <t xml:space="preserve">Środek w żelu do czyszczenia urządzeń sanitarnych typu Pikasoft- żel VC-121  lub równoważny                                </t>
  </si>
  <si>
    <t xml:space="preserve">Proszek do prania typu Spiro do białego  lub równoważny                                 </t>
  </si>
  <si>
    <t>Spray na owady latające</t>
  </si>
  <si>
    <t>Środek na mrówki</t>
  </si>
  <si>
    <t>Środek na owady</t>
  </si>
  <si>
    <t xml:space="preserve">Prześcieradło dwuwarstwowe typu Tork Advanced lub równoważne                              </t>
  </si>
  <si>
    <t>Ściągaczka ze stali szlachetnej 35 cm. Antypoślizgowy uchwyt , nie posiadająca ostrych krawędzi</t>
  </si>
  <si>
    <t xml:space="preserve">Supermop antybakteryjny typu Vileda   lub równoważny                           </t>
  </si>
  <si>
    <t xml:space="preserve">Komplet do WC typu WC-Garnitur Topf-Form  lub równoważny                                     </t>
  </si>
  <si>
    <t xml:space="preserve">Wiadro z wyciskarką                                      </t>
  </si>
  <si>
    <t xml:space="preserve">Woda demineralizowana                                     </t>
  </si>
  <si>
    <t xml:space="preserve">Środek do mycia podłóg wodoodpornych typu Easy Floor VC-147 lub równoważny                                       </t>
  </si>
  <si>
    <t xml:space="preserve">Papier toaletowy dwuwarstwowy                                  </t>
  </si>
  <si>
    <t xml:space="preserve">Papier toaletowy jednowarstwowy                               </t>
  </si>
  <si>
    <t>Rozmiar S,M,L. Kolor - kremowy. Opakowanie 100szt.
Rękawice diagnostyczne i ochronne, bezpudrowe, równomiernie rolowany brzeg, kształt uniwersalny, pasujące na lewą i prawą dłoń,
Lateksowe z wewnętrzną bezlateksową warstwą polimerową. 
Dopuszczone do użytku w służbie zdrowia.</t>
  </si>
  <si>
    <t xml:space="preserve">Worki foliowe                                     </t>
  </si>
  <si>
    <t xml:space="preserve">Worki foliowe                                    </t>
  </si>
  <si>
    <t xml:space="preserve">Worki foliowe                                       </t>
  </si>
  <si>
    <t>L.p.</t>
  </si>
  <si>
    <t xml:space="preserve">Szczotka  typu Dentato  lub równoważna                                     </t>
  </si>
  <si>
    <t xml:space="preserve">Ściereczka elastyczna typu ECO62 Microfasertuch lub równoważna                                  </t>
  </si>
  <si>
    <t>Jedn. Miar.</t>
  </si>
  <si>
    <t>Stawka VAT (%)</t>
  </si>
  <si>
    <t xml:space="preserve">Ręcznik kuchenny dwuwarstwowy                                       </t>
  </si>
  <si>
    <t xml:space="preserve">Ręcznik składany jednowarstwowy                                     </t>
  </si>
  <si>
    <t>Załacznik nr 2 do Zapytania/umowy</t>
  </si>
  <si>
    <t>para</t>
  </si>
  <si>
    <t>Nazwa Handlowa oraz producent zaproponowanego artykułu</t>
  </si>
  <si>
    <t xml:space="preserve">Mop płaski tupu  MW 08/1 z mikrofazy  lub równoważny                                  </t>
  </si>
  <si>
    <t xml:space="preserve">Mop płaski typu MW 02   bawełniano-poliestrowy lub równoważny                                   </t>
  </si>
  <si>
    <t xml:space="preserve">Mop sznurkowy typu Kuchcik lub równoważny                                  </t>
  </si>
  <si>
    <t xml:space="preserve">Pad ręczny typu Vileda Handpad Super  lub równoważny                                      </t>
  </si>
  <si>
    <t xml:space="preserve">Pad typu ETC Pad 16 do polerek lub równoważny                         </t>
  </si>
  <si>
    <t xml:space="preserve">Pad typu ETC Pad 16 do szorowarek lub równoważny                                         </t>
  </si>
  <si>
    <t xml:space="preserve">Pad typu ETC Pad Gorilla 16 do polerowania termicznego  lub równoważny                        </t>
  </si>
  <si>
    <t xml:space="preserve">Papier toaletowy Jumbo lub równoważny                                   </t>
  </si>
  <si>
    <t xml:space="preserve">Santex rękawice diagnostyczne   pudrowane lub równoważne                            </t>
  </si>
  <si>
    <t xml:space="preserve">Stelaż płaski typu Klik Super  lub równoważny                             </t>
  </si>
  <si>
    <t xml:space="preserve">Kij z gwintem typu Vileda  lub równoważny                                 </t>
  </si>
  <si>
    <t xml:space="preserve">Mop płaski typu   MW09/1 z mikrofazy  lub równoważny                                  </t>
  </si>
  <si>
    <t xml:space="preserve">Tork Dozownik do papieru toaletowego Mini Jumbo biały  plastik Elevation T2 / SCA Hygiene Sp. z o.o.        </t>
  </si>
  <si>
    <t xml:space="preserve">Tork Mini dozownik do ręcznik.  Singlefold/C-fold (skł.ZZ i C) plast.. biały Elevat. H3/ SCA Hygiene Sp. z o.o.                                             </t>
  </si>
  <si>
    <t>VERMOP Toplock Kij teleskopowy   '2-częściowy, 2x150cm (10)/ Vermop Polska Sp. z o.o.</t>
  </si>
  <si>
    <t>Vileda Kij z gwintem 140cm    do mioteł/ Vileda GmbH.</t>
  </si>
  <si>
    <t xml:space="preserve">WC-Garnitur Topf-Form komplet szczotka i pojemnik /   Konex Sp. z o.o.                                    </t>
  </si>
  <si>
    <t xml:space="preserve">New Fresh 40g  kostka do WC - koszyk / PPH Pexim.   </t>
  </si>
  <si>
    <t xml:space="preserve">Kosz uchylny 25l Click-it  na śmieci beżowy / Alda S.A.     </t>
  </si>
  <si>
    <t>Click-it kosz 50l      'z uchylną pokrywą/ Inkopax Sp. z o.o.</t>
  </si>
  <si>
    <t xml:space="preserve">Curver Kosz pedałowy 25l  biały/marmurek / Alda S.A.       </t>
  </si>
  <si>
    <t xml:space="preserve">Dominik 10l    kosz z uchylna pokrywą    beżowy/ Inkopax Sp.z. .o.  </t>
  </si>
  <si>
    <t xml:space="preserve">Krem do rąk 75ml ochronny glicerynowo-cytrynowy z silikonem/  Scan Anida Sp.z o.o.  </t>
  </si>
  <si>
    <t xml:space="preserve">Vileda Miotła Eco miękka 30cmgłówka bez kija (12)/Vileda GmbH.              </t>
  </si>
  <si>
    <t>Miotła trapezówka  bez kija brązowa/ Semko B.D.S.</t>
  </si>
  <si>
    <t xml:space="preserve">Mop płaski  50cm  #MW03 kieszeniowy  bawełniano-     poliestrowy / Splast.  </t>
  </si>
  <si>
    <t>Mop płaski 40cm MW 08/1  z uszami z mikrofazy #MOP-0027/ Splast.</t>
  </si>
  <si>
    <t xml:space="preserve">'Mop płaski 50cm  MW09/1 z uszami z mikrofazy/ Splast.             </t>
  </si>
  <si>
    <t xml:space="preserve">Mop płaski 40cm MW 02/1 (50)z uszami bawełniano- poliestrowy/ Splast.   </t>
  </si>
  <si>
    <t>Kuchcik Mop sznurkowy 240g   uniwersalny zapas/ AKU Sp. z o.o.</t>
  </si>
  <si>
    <t xml:space="preserve">Baron 5l   mydło w płynie, antybakteryjne/ Baron.  </t>
  </si>
  <si>
    <t>Damla\Appi 100g mydło w kostce/</t>
  </si>
  <si>
    <t xml:space="preserve">Cari/Poezja 500ml kremowe mydło w płynie z dozownikiem/ Hazbi Sp. z o.o.             </t>
  </si>
  <si>
    <t xml:space="preserve">Oro odkamieniacz op= 2x15g / Oro Polska Sp. z o.o.   </t>
  </si>
  <si>
    <t>Aromat Fresh VC-122 0,6L   '</t>
  </si>
  <si>
    <t xml:space="preserve">Aromat Flower VC-124 0,6l   odświeżacz powietrza zapach kwiatowy/ Voigt.       </t>
  </si>
  <si>
    <t>Vileda Handpad Super 12x26 czarny i zielony / Vileda GmbH.</t>
  </si>
  <si>
    <t xml:space="preserve">'ETC Pad 16" biały 41cm/ Polor Sp. z o.o.     </t>
  </si>
  <si>
    <t xml:space="preserve">'ETC Pad 16" brązowy 41cm/     Polor Sp. z o.o.   </t>
  </si>
  <si>
    <t xml:space="preserve">ETC Pad Gorilla 16" szary 41cm/ Polor Sp.z  o .o. </t>
  </si>
  <si>
    <t xml:space="preserve">PRO1302 Papier toaletowy   biały celuloza 22,4M, 2-war. Op=8 rol./  Fabryka Papieru Kaczory.                                       </t>
  </si>
  <si>
    <t xml:space="preserve">Papier toaletowy 24M  szary makulaturowy op= 8 rol. /Eko-Klan Sp. z o.o.                                      </t>
  </si>
  <si>
    <t xml:space="preserve">Jumbo papier toaletowyszary 140M, op=12rol., 1W., średnica 19cm/ Welmax Paper Sp. z o.o.     </t>
  </si>
  <si>
    <t>Pasta Pagmar/Maxi 500g pasta mydlano-detergentowa/ PPH Pexim.</t>
  </si>
  <si>
    <t>Kubuś  500ml  płyn do naczyń/ Dekor.</t>
  </si>
  <si>
    <t>Easy Furni VC-137 10L  / Voigt.</t>
  </si>
  <si>
    <t xml:space="preserve">Laudamonium 6l / Ecolab Sp. z o.o. </t>
  </si>
  <si>
    <t>Easy Glass VC-177 1L/ Voigt.</t>
  </si>
  <si>
    <t xml:space="preserve">Easy Grease VC-167 1L/ Voigt.                                </t>
  </si>
  <si>
    <t xml:space="preserve">Clovin MultiColor 15kg / P.P.Clovin sp.j  </t>
  </si>
  <si>
    <t>Spiro do Białego 15kg /P.P.Clovin sp.j.</t>
  </si>
  <si>
    <t>Kärcher RM760-S 10kg/  Kärcher  Sp. z o.o.</t>
  </si>
  <si>
    <t>'Tork Advanced podkład medyczny  w roli biały 59cmx58m      2-warstwy op=9 rolek C1/  SCA Hygiene Sp. z o.o.</t>
  </si>
  <si>
    <t xml:space="preserve">Ręcznik kuchenny Elfi  celuloza, biały, 10,5M, 2-warstwy, op=2 rolki /   ASKO Papier Sp. z o.o.                      </t>
  </si>
  <si>
    <t>Ręcznik składany typu ZZ  75% białości 23x25cm 25g, 1w. Krt=20x200listków./ ASKO Papier Sp. z o. o.</t>
  </si>
  <si>
    <t>Santex rękawice diagnostyczne lateksowe pudrowane  rozm. S, M i L, op=100Szt. / Mercator Medical S.A.</t>
  </si>
  <si>
    <t>Vileda  Multipurpose  gelb L 'rękawice lateksowe żółte rozmiar L / Vileda GmbH.</t>
  </si>
  <si>
    <t xml:space="preserve">Dermagel rękawice lateksowe diagnostyczne rozmiar M , S i L  bezpudrowe, op=100szt./ Mercator Medical S.A. </t>
  </si>
  <si>
    <t>Oro Spezial Salz  2KG/ Oro Polska Sp. z o.o.</t>
  </si>
  <si>
    <t xml:space="preserve">Klik Super stelaż płaski 40cm/ Splast.                               </t>
  </si>
  <si>
    <t xml:space="preserve">Klik Super stelaż płaski 50cm/ Splast.                               </t>
  </si>
  <si>
    <t>Vileda Supermop antybakteryjny  mop niebieski do systemu/ Vileda GmbH.</t>
  </si>
  <si>
    <t>Dentato szczotka    do szorowania posadzek/ Konex Sp. z o.o.</t>
  </si>
  <si>
    <t xml:space="preserve">'Szczotka żelazko MAXI 730S   z uchwytem, tw. Sztuczne/ Dolsin. </t>
  </si>
  <si>
    <t xml:space="preserve">Szufelka metalowa   lakierowana 24CM/ Dolsin. </t>
  </si>
  <si>
    <t>Szufelka ze zmiotką/ Konex Sp. z  o. o.</t>
  </si>
  <si>
    <t xml:space="preserve">VERMOP Ściągaczka do podłóg 55cm metalowa / Vermop Polska Sp. z o.o. </t>
  </si>
  <si>
    <t xml:space="preserve">VERMOP Ściągaczka 35cm ze stali szlachetnej / Vermop Polska Sp. z o.o.   </t>
  </si>
  <si>
    <t>ECO62 Microfasertuch 40x40CM 'ścierka mikrofaza 3 kolory /Meiko Textil GmbH.</t>
  </si>
  <si>
    <t xml:space="preserve">Ścierka tetrowa 60x80cm bawełna/ Algra Nova. </t>
  </si>
  <si>
    <t xml:space="preserve">Dezopol-Med VC-410R 0,6L/ Voigt.  </t>
  </si>
  <si>
    <t xml:space="preserve">Grundpur VC 150 10L/ Voigt.  </t>
  </si>
  <si>
    <t xml:space="preserve">Easy Floor VC-147 10L / Voigt. </t>
  </si>
  <si>
    <t xml:space="preserve">Metalic Dispersion VC-330 10L/ Voigt. </t>
  </si>
  <si>
    <t xml:space="preserve">Easy Sanit VC-107 10L  / Voigt.     </t>
  </si>
  <si>
    <t xml:space="preserve">Brudpur VC-242 1L/ Voigt. </t>
  </si>
  <si>
    <t>Pikasoft- żel VC-121 1L/ Voigt.</t>
  </si>
  <si>
    <t xml:space="preserve">PRO125 Geschirr-Powertabs 6in1   op=60tabl./  Hildebrandt &amp; Bartsch.  </t>
  </si>
  <si>
    <t>Kret 500g płyn/ Hazbi Sp. z o.o.</t>
  </si>
  <si>
    <t>Kret 500g granulki/ Hazbi Sp. z o.o.</t>
  </si>
  <si>
    <t>Wiadro z wyciskarką 10L/ Algra -Nova.</t>
  </si>
  <si>
    <t xml:space="preserve">Woda demineralizowana 5L/Nano-Tech Paweł. </t>
  </si>
  <si>
    <t xml:space="preserve">Zapach mango-liczi  VC536 odświeżacz 0,6L/ Voigt.  </t>
  </si>
  <si>
    <t xml:space="preserve">Zapach pomarańczowy  VC534 odświeżacz 0,6L/ Voigt.  </t>
  </si>
  <si>
    <t xml:space="preserve">ZapachpremiumVC537 odświeżacz 0,6L/ Voigt.  </t>
  </si>
  <si>
    <t>Odkamieniacz w tabletkach do ekspresu Siemens op=6tabl., #310967/ Bosch.</t>
  </si>
  <si>
    <t>Odkamieniacz w płynie do ekspresu De Longhi #SER3018, #SER1014/ Delonghi.</t>
  </si>
  <si>
    <t xml:space="preserve">Leracid  Kalkreiniger 1L/Stockmeier Chemie GmbH &amp;Co.KG. </t>
  </si>
  <si>
    <t>Leracid Klarspüler 1L/Stockmeier Chemie GmbH &amp;Co.KG.</t>
  </si>
  <si>
    <t>DAB worki do odkurzacza Profi 10</t>
  </si>
  <si>
    <t>Kij aluminiowy teleskopowy</t>
  </si>
  <si>
    <t>Rękawice foliowe jednorazowe z zawieszką</t>
  </si>
  <si>
    <t>WRWO sp. z oo lub równoważy co do jakości i wymiarów</t>
  </si>
  <si>
    <t xml:space="preserve">DAB worek do odkurzaca Karcher </t>
  </si>
  <si>
    <t>Karcherlub równoważy co do jakości i wymiarów</t>
  </si>
  <si>
    <t>Z.P.H. DAB sp. J.lub równoważy co do jakości i wymiarów</t>
  </si>
  <si>
    <t>0,5 - 0,8 m, z uchwytem ergonomicznym</t>
  </si>
  <si>
    <t xml:space="preserve">Dozownik do ręczników w roli, typu KC Aquarius lub równoważny </t>
  </si>
  <si>
    <t xml:space="preserve">Dozownik do mydła, typu KC Aquarius lub równoważny </t>
  </si>
  <si>
    <t>Dozownik do papieru toaletowego typu KC Aquarius lub równoważny</t>
  </si>
  <si>
    <t>KC Aquarius dozownik ręczników w roli, biały,                     Kimberly-Clark Poland Sp. z o.o.</t>
  </si>
  <si>
    <t>KC Aquarius dozownik ręczników w roli, biały,                     Kimberly-Clark Poland Sp. z o.o</t>
  </si>
  <si>
    <t>Kij drewniany bukowy120cm , Dolsin</t>
  </si>
  <si>
    <t>Kij aluminiowy teleskopowy Erg 0,5 - 0,8 m niebieski z uchwytem ergonomicznym  'Micro System Duotex</t>
  </si>
  <si>
    <t>Kij aluminiowy teleskopowy Ergniebieski  1-1,8m  'Micro System Duotex</t>
  </si>
  <si>
    <t>Vileda Hard Eco Broom miotła twarda-główka bez kija, Vileda GmbH.</t>
  </si>
  <si>
    <t>KC Kleenex Luksusowa pianka do częstego mycia rąk, różany,                     Kimberly-Clark Poland Sp. z o.o</t>
  </si>
  <si>
    <t>KC Scott Max ręcznik w roli, biały, 20cmx350m                    Kimberly-Clark Poland Sp. z o.o</t>
  </si>
  <si>
    <t>Rękawice foliowe HDPE , z zawieszką , PLAST Sp. z o.o.</t>
  </si>
  <si>
    <t xml:space="preserve"> pojemność minimum 200 ml</t>
  </si>
  <si>
    <t xml:space="preserve">Ścierka do podłogi z mikrowłókna                              </t>
  </si>
  <si>
    <t>Ścierka do podłóg mikrowłokna 60 x 50 cm</t>
  </si>
  <si>
    <t>KC Scott papier toaletowy, biały, składany, 18,6x11,7cm, 2-warstwy, (36x250), (D)</t>
  </si>
  <si>
    <t>1.</t>
  </si>
  <si>
    <t>2.</t>
  </si>
  <si>
    <t>3.</t>
  </si>
  <si>
    <t>4.</t>
  </si>
  <si>
    <t>Micro System Duotex</t>
  </si>
  <si>
    <t>Saponit spray na owady 0,25L/Agro Zaopatrzenie Sp. z o .o . , lub równoważny</t>
  </si>
  <si>
    <t>Afanisep Pylisty 100G/ Fregata S.A. lub równoważny</t>
  </si>
  <si>
    <t>Expel UN płytka na owady / Pexim. lub równoważny</t>
  </si>
  <si>
    <t>Atrax Granulat przeciw szczurom 3KG/Agro Zaopatrzenie Sp. z  o .o. lub równoważny</t>
  </si>
  <si>
    <t>Worki foliowe 240l   LDPE  czarne, rol=10szt./ ZPTS. lub równoważny jakościowo</t>
  </si>
  <si>
    <t>Worki foliowe 120l   LDPE  czarne, rol=25szt./ K&amp;K Recykling Folie Sp. z o.o. lub równoważny jakościowo</t>
  </si>
  <si>
    <t>Worki foliowe 160l   LDPE  czarne, rol=10szt./ K&amp;K Recykling Folie Sp. z o.o. lub równoważny jakościowo</t>
  </si>
  <si>
    <t>Worki foliowe 35l HDPE, 50x59cm czarne 7my / Sipeko Sp. z o.o. lub równoważny jakościowo</t>
  </si>
  <si>
    <t>Worki foliowe 60l   LDPE  czarne z taśmą, rol=10szt./ Sipeko Sp. z o.o. lub równoważny jakościowo</t>
  </si>
  <si>
    <t>Worki foliowe 60l   LDPE  czarne  rol=20szt./ K&amp;K Recykling Folie Sp. z o.o. lub równoważny jakościowo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</si>
  <si>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</si>
  <si>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</si>
  <si>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</si>
  <si>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</si>
  <si>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</si>
  <si>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</si>
  <si>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</si>
  <si>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</si>
  <si>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</si>
  <si>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</si>
  <si>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</si>
  <si>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</si>
  <si>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</si>
  <si>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</si>
  <si>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</si>
  <si>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</si>
  <si>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</si>
  <si>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</si>
  <si>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</si>
  <si>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</si>
  <si>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</si>
  <si>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</si>
  <si>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</si>
  <si>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</si>
  <si>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</si>
  <si>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</si>
  <si>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</si>
  <si>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</si>
  <si>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</si>
  <si>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</si>
  <si>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</si>
  <si>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</si>
  <si>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</si>
  <si>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</si>
  <si>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</si>
  <si>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</si>
  <si>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</si>
  <si>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</si>
  <si>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</si>
  <si>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</si>
  <si>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</si>
  <si>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</si>
  <si>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</si>
  <si>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</si>
  <si>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</si>
  <si>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</si>
  <si>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</si>
  <si>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57.</t>
  </si>
  <si>
    <t>58.</t>
  </si>
  <si>
    <t>59.</t>
  </si>
  <si>
    <t>60.</t>
  </si>
  <si>
    <t>61.</t>
  </si>
  <si>
    <t>62.</t>
  </si>
  <si>
    <t>63.</t>
  </si>
  <si>
    <t>64.</t>
  </si>
  <si>
    <t>67.</t>
  </si>
  <si>
    <t>69.</t>
  </si>
  <si>
    <t>71.</t>
  </si>
  <si>
    <t>73.</t>
  </si>
  <si>
    <t>75.</t>
  </si>
  <si>
    <t>76.</t>
  </si>
  <si>
    <t>81.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</si>
  <si>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</si>
  <si>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</si>
  <si>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</si>
  <si>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</si>
  <si>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</si>
  <si>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</si>
  <si>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</si>
  <si>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</si>
  <si>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</si>
  <si>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95.</t>
  </si>
  <si>
    <t>99.</t>
  </si>
  <si>
    <t>100.</t>
  </si>
  <si>
    <t>101.</t>
  </si>
  <si>
    <t>102.</t>
  </si>
  <si>
    <t>103.</t>
  </si>
  <si>
    <t>104.</t>
  </si>
  <si>
    <t>105.</t>
  </si>
  <si>
    <t>opak.</t>
  </si>
  <si>
    <t xml:space="preserve">kosz z uchylna pokrywą 10l, różne kolory                                      </t>
  </si>
  <si>
    <t xml:space="preserve">Kosz z uchylna pokrywą  typu Dominik   lub  równoważny                                              </t>
  </si>
  <si>
    <t>Pianka domycia rąk KC Kleenex lub równoważna</t>
  </si>
  <si>
    <t xml:space="preserve">Ściągaczka do podłóg typu VERMOP  lub równoważna                               </t>
  </si>
  <si>
    <t xml:space="preserve">Parametry:
- rodzaj surowca: 100% celuloza,
- kolor: biały,
- gramatura: 2 x 18 g/m2,
- warstwy:  2 warstwy,
- długoć rolki: 10,5m,
- szerokość rolki: 225 mm,
- gilza: wewnątrz biała,
- ilość rolek w pakiecie: 2 rolki,
- średnica rolki: 115 mm. Opakowanie zbiorcze 2 rolki                      </t>
  </si>
  <si>
    <t xml:space="preserve">Pachnące mydło w pianie, zamknięte w higienicznym wkładzie plastikowym o pojemności 1 litra, pasującym do dozownika, pakowane po 6 sztuk w opakowaniu kartonowym, możliwość wyboru minimum dwóch różnych zapachów, system spieniający w kartridżu. W zastosowaniu z dozownikiem możliwość uzyskania minimum 2400 doz z jednego kartridża. </t>
  </si>
  <si>
    <t xml:space="preserve">Klasyczne diagnostyczne lateksowe pudrowane rękawice, rozmiar S, M ,L
rodzaj rękawicy: diagnostyczna, niejałowa
surowiec: lateks kauczuku naturalnego
środek pudrujący: skrobia (mączka) kukurydziana
ilość w opakowaniu jednostkowym: 100 sztuk
powierzchnia: gładka
kształt: uniwersalny, pasujące na lewą i prawą dłoń
zawartość protein: &lt; 150µg/g
</t>
  </si>
  <si>
    <t xml:space="preserve">Worki foliowe 240l  LDPE 90x160 czarne  
Służące do pakowania odpadów sanitarnych i śmieci.
120x150cm,grubość 30my,pakowane po 10 sztuk na rolce
</t>
  </si>
  <si>
    <t>but.</t>
  </si>
  <si>
    <t>Miotła Eco typu Vileda twarda lub równoważna</t>
  </si>
  <si>
    <t xml:space="preserve">Mydło toaletowe w kostce typu Damla\Appi  lub równoważne                                         </t>
  </si>
  <si>
    <t xml:space="preserve">Mydło w płynie antybakteryjne  typu Baron  lub równoważne                                         </t>
  </si>
  <si>
    <t>Mydło w płynie typu Biały Jeleń lub równoważne</t>
  </si>
  <si>
    <t xml:space="preserve">Mydło w płynie z dozownikiem typu  Cari/Poezja lub równoważne                           </t>
  </si>
  <si>
    <t xml:space="preserve">Odkamieniacz w płynie do ekspresu De Longhi </t>
  </si>
  <si>
    <t>Przeznaczone są do zabezpieczenia skóry rąk przy wykonywaniu prac
mało inwazyjnych lub jako wkład do innych rękawic. Chroniące skórę rąk
przed zabrudzeniem. Opakowanie zbiorcze 100 szt</t>
  </si>
  <si>
    <t xml:space="preserve">Sól do zmywarek typu Oro Spezial Salz  lub równoważna                               </t>
  </si>
  <si>
    <t xml:space="preserve">Szczotka typu żelazko MAXI 730S lub równoważna                                 </t>
  </si>
  <si>
    <t xml:space="preserve">Tabletki do zmywarek typu PRO125 Geschirr-Powertabs 6in1 lub równoważne                           </t>
  </si>
  <si>
    <t>Wartość netto (zł) kol.5x7</t>
  </si>
  <si>
    <t>120 cm, bukowy z gwintem do szczotek</t>
  </si>
  <si>
    <t xml:space="preserve">Kij drewniany </t>
  </si>
  <si>
    <t xml:space="preserve">Kostka do WC typu New Fresh  lub równoważna                                          </t>
  </si>
  <si>
    <t>MicroWet Duotex Ergo Mop lub równoważny</t>
  </si>
  <si>
    <t xml:space="preserve">Premium Duotex  Ergo Mop </t>
  </si>
  <si>
    <t xml:space="preserve">Mydło mające działanie bakteriobójcze oraz działanie przeciwko grzybom drożdzowym i 
pleśniowym, opakowanie 5l                                    </t>
  </si>
  <si>
    <t>Mydło antybakteryjne, 5 l</t>
  </si>
  <si>
    <t xml:space="preserve">Pojemność 500ml                                 </t>
  </si>
  <si>
    <t xml:space="preserve">Skoncentrowany proszek do odkamieniania urządzeń, opakowanie 2 x 15 g                                 </t>
  </si>
  <si>
    <r>
      <rPr>
        <sz val="11"/>
        <rFont val="Calibri"/>
        <family val="2"/>
      </rPr>
      <t>Pojemność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500ml</t>
    </r>
  </si>
  <si>
    <t xml:space="preserve">Gotowy do użycia odświeżacz powietrza, wydajność: min. 600 dozowań, opakowanie 600 ml, trwałość zapachu  min. 12 godzin                                      </t>
  </si>
  <si>
    <t xml:space="preserve">Gotowy do użycia odświeżacz powietrza, wydajność: min. 600 dozowań , dakowanie 600 ml, trwałość zapachu  min. 12 godzin                                      </t>
  </si>
  <si>
    <t>Papier toaletowy, długość  24m szary makulaturowy,  1-warstwowy
gramatura 37-38g/m2, opakowanie 8 rolek</t>
  </si>
  <si>
    <t xml:space="preserve">Opakowanie 500g                                </t>
  </si>
  <si>
    <t xml:space="preserve">Opakowanie 500 ml, (cytryna/mięta)                    </t>
  </si>
  <si>
    <t>Dwuwarstwowe prześcieradło wykonane z celulozy w roli, o szerokości 59 cm i długości 50 metrów przeznaczone do gabinetów lekarskich.
Kolor: biały.
Materiał: celuloza.
Długość rolki: 50 m.
Średnica rolki: 13,1cm.
Szerokość: 590mm.
Długość: 378mm.
Liczba arkuszy: min 130. Opakowanie zbiorcze 9 rolek</t>
  </si>
  <si>
    <t>Parametry:
- wymiary listka: 23x25 cm,
- kolor: biały (75% białości),
- warstwy: 1,
- gramatura 1 x 25g/m2,
- opakowanie zbiorcze: 20 pakietów x 200 listków = 4000 listków</t>
  </si>
  <si>
    <t xml:space="preserve">Opakowanie 2 kg                               </t>
  </si>
  <si>
    <t xml:space="preserve">Stelaż z wymiennym rzepem do mopa </t>
  </si>
  <si>
    <t xml:space="preserve">Stelaż  z wymiennym rzepem do mopa </t>
  </si>
  <si>
    <t>Szczotka do szorowania posadzek</t>
  </si>
  <si>
    <t>Szczotka z uchwytem, tworzywo sztuczne</t>
  </si>
  <si>
    <t>Elastyczna ściereczka 70% poliester + 30% poliamid,mocna o dużej trwałości do gładkich powierzchni,takich jak łączniki, płytki, itp.odporna na temperturę prania do 95 ° C
Gramatura : 300 g/m2
kolor : niebieski, czerwony, zielony
wymiary: 40 x 40 cm</t>
  </si>
  <si>
    <t>Kolor: jasny , rozmiar: 60 x 50 cm</t>
  </si>
  <si>
    <t xml:space="preserve">60x80cm, bawełna                                             </t>
  </si>
  <si>
    <t xml:space="preserve"> Gramatura opakowania minimum 50 g</t>
  </si>
  <si>
    <t>Płytka 15 x 10 cm , opakowanie 35 g</t>
  </si>
  <si>
    <t>Granulat, opakowanie 3 kg</t>
  </si>
  <si>
    <t>Tabletki do stosowania w zmywarkach w gastronomii, hotelach,kuchniach itp. 
Właściwości:
- skutecznie usuwające resztki jedzenia i osady po napojach,
- zawierające składniki zapobiegające osadzaniu się kamienia w zmywarkach oraz zapewniające połysk naczyń,
- posiadające dodatek soli zmiękczający wodę i zapewniający optymalny efekt zmywania,
- zawierające ochronę szkła i zapewniające jego długotrwały połysk,
- Opakowanie zbiorcze 60 tabletek po 20g</t>
  </si>
  <si>
    <t xml:space="preserve">Granulki 500g                           </t>
  </si>
  <si>
    <t xml:space="preserve">Prostokątne plastikowe, do mopa sznurkowego o pojemności  10l                                    </t>
  </si>
  <si>
    <t xml:space="preserve">Pojemność 5l                     </t>
  </si>
  <si>
    <t xml:space="preserve">Gotowy do użycia odświeżacz powietrza, wydajność: min. 600 doz , opakowanie 600 ml, trwałość zapachu  min. 12 godzin                                      </t>
  </si>
  <si>
    <t xml:space="preserve">Środek przeciw szczurom </t>
  </si>
  <si>
    <r>
      <t xml:space="preserve">Dozownik do papieru typu Tork   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lub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równoważny  </t>
    </r>
    <r>
      <rPr>
        <b/>
        <sz val="11"/>
        <color indexed="10"/>
        <rFont val="Calibri"/>
        <family val="2"/>
      </rPr>
      <t xml:space="preserve">                                           </t>
    </r>
    <r>
      <rPr>
        <b/>
        <sz val="11"/>
        <color indexed="8"/>
        <rFont val="Calibri"/>
        <family val="2"/>
      </rPr>
      <t xml:space="preserve">              </t>
    </r>
  </si>
  <si>
    <r>
      <t xml:space="preserve">Dozownik do ręcznika typu Tork Mini </t>
    </r>
    <r>
      <rPr>
        <b/>
        <sz val="11"/>
        <rFont val="Calibri"/>
        <family val="2"/>
      </rPr>
      <t xml:space="preserve">lub równoważny 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                                                     </t>
    </r>
  </si>
  <si>
    <r>
      <t xml:space="preserve">Kij teleskopowy typu VMToplock   </t>
    </r>
    <r>
      <rPr>
        <b/>
        <sz val="11"/>
        <rFont val="Calibri"/>
        <family val="2"/>
      </rPr>
      <t xml:space="preserve">lub równoważny </t>
    </r>
    <r>
      <rPr>
        <b/>
        <sz val="11"/>
        <color indexed="10"/>
        <rFont val="Calibri"/>
        <family val="2"/>
      </rPr>
      <t xml:space="preserve">      </t>
    </r>
    <r>
      <rPr>
        <b/>
        <sz val="11"/>
        <color indexed="8"/>
        <rFont val="Calibri"/>
        <family val="2"/>
      </rPr>
      <t xml:space="preserve">                                                   </t>
    </r>
  </si>
  <si>
    <r>
      <rPr>
        <b/>
        <sz val="11"/>
        <rFont val="Calibri"/>
        <family val="2"/>
      </rPr>
      <t xml:space="preserve">Kosz uchylny typu Click-it lub równoważny                                                              </t>
    </r>
  </si>
  <si>
    <r>
      <t>Miotła Eco typu Viled</t>
    </r>
    <r>
      <rPr>
        <b/>
        <sz val="11"/>
        <rFont val="Calibri"/>
        <family val="2"/>
      </rPr>
      <t xml:space="preserve">a  lub równoważna                                   </t>
    </r>
    <r>
      <rPr>
        <b/>
        <sz val="11"/>
        <color indexed="8"/>
        <rFont val="Calibri"/>
        <family val="2"/>
      </rPr>
      <t xml:space="preserve">             </t>
    </r>
  </si>
  <si>
    <r>
      <t xml:space="preserve">Mop płaski  typu  MW03 bawełniano-poliestrowy    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lub równoważny                                                           </t>
    </r>
  </si>
  <si>
    <r>
      <t xml:space="preserve">Ściągaczka typu VERMOP   </t>
    </r>
    <r>
      <rPr>
        <b/>
        <sz val="11"/>
        <rFont val="Calibri"/>
        <family val="2"/>
      </rPr>
      <t xml:space="preserve"> lub równoważna                                            </t>
    </r>
    <r>
      <rPr>
        <b/>
        <sz val="11"/>
        <color indexed="8"/>
        <rFont val="Calibri"/>
        <family val="2"/>
      </rPr>
      <t xml:space="preserve">                     </t>
    </r>
  </si>
  <si>
    <r>
      <rPr>
        <b/>
        <sz val="11"/>
        <rFont val="Calibri"/>
        <family val="2"/>
      </rPr>
      <t xml:space="preserve">Worki foliowe         </t>
    </r>
    <r>
      <rPr>
        <b/>
        <sz val="11"/>
        <color indexed="10"/>
        <rFont val="Calibri"/>
        <family val="2"/>
      </rPr>
      <t xml:space="preserve">                              </t>
    </r>
  </si>
  <si>
    <t>(pieczątka i podpis osoby/osób uprawnionej/uprawnionych do reprezentacji)</t>
  </si>
  <si>
    <t>……………………………………………………………………..</t>
  </si>
  <si>
    <t>Nazwa Wykonawcy</t>
  </si>
  <si>
    <t xml:space="preserve">Poj. 25 l, kolor - biały/marmurek                                            </t>
  </si>
  <si>
    <t xml:space="preserve">Poj. 50 l, z uchylną pokrywą  , różne kolory                                </t>
  </si>
  <si>
    <t>Gotowy do użycia  na bazie czwartorzędowych związków amoniowych zawierający chlorek didecyloamoniowy i benzyloalkiloamoniowy jako substancję czynną. Nie zawierający chloru. Przeznaczony do mycia i dezynfekcji wszelkich wodoodpornych powierzchni. Czas ekspozycji do 15 minut. Produkt nie posiadający zapachu i nie wpływający ujemnie na dezynfekowane powierzchnie. Spektrum działania bakteriobójcze i grzybobójcze. Preparat posiadający zezwolenie Ministra Zdrowia na obrót preparatem biobójczym, pH koncentratu 7,0. Opakowanie 0,6L ze spryskiwaczem.</t>
  </si>
  <si>
    <t>Uniwersalny środek usuwający kamień i myjący przeznaczony do urządzeń z gorącą wodą, bojlerów, płytek, armatury,
prysznicy, ekspresów do kawy i szybkowarów. Przeznaczony do przedmiotów wykonanych z mosiądzu, miedzi, cyny,stali
szlachetnej i aluminium, opakowanie 1l</t>
  </si>
  <si>
    <r>
      <t xml:space="preserve">Dozownik do ręcznika typu Tork Mini otwierany z boku.
Kolor: biały.
Materiał: Plastik, ABS+MABS.
Szerokość:  332mm </t>
    </r>
    <r>
      <rPr>
        <sz val="11"/>
        <rFont val="Calibri"/>
        <family val="2"/>
      </rPr>
      <t>(</t>
    </r>
    <r>
      <rPr>
        <sz val="11"/>
        <rFont val="Calibri"/>
        <family val="2"/>
      </rPr>
      <t>+/- 2 mm)</t>
    </r>
    <r>
      <rPr>
        <sz val="11"/>
        <rFont val="Calibri"/>
        <family val="2"/>
      </rPr>
      <t xml:space="preserve">.
Wysokość: 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291mm  (</t>
    </r>
    <r>
      <rPr>
        <sz val="11"/>
        <rFont val="Calibri"/>
        <family val="2"/>
      </rPr>
      <t>+/- 2 mm).</t>
    </r>
    <r>
      <rPr>
        <sz val="11"/>
        <rFont val="Calibri"/>
        <family val="2"/>
      </rPr>
      <t xml:space="preserve">
Głębokość:  135mm (</t>
    </r>
    <r>
      <rPr>
        <sz val="11"/>
        <rFont val="Calibri"/>
        <family val="2"/>
      </rPr>
      <t xml:space="preserve">+/-2 mm). </t>
    </r>
    <r>
      <rPr>
        <sz val="11"/>
        <color indexed="10"/>
        <rFont val="Calibri"/>
        <family val="2"/>
      </rPr>
      <t xml:space="preserve">      </t>
    </r>
    <r>
      <rPr>
        <sz val="11"/>
        <color theme="1"/>
        <rFont val="Calibri"/>
        <family val="2"/>
      </rPr>
      <t xml:space="preserve">                                       Wyposażony w metalowy zamek i kluczyk.</t>
    </r>
  </si>
  <si>
    <r>
      <t xml:space="preserve">Bezdotykowy dozownik w kolorze białym, zamykany na klucz , do ręczników w rolce, wykonany z ABS, mechanizm zamykający na kluczyk, okienko do kontroli ilości rolki w dozowniku, wymiary </t>
    </r>
    <r>
      <rPr>
        <sz val="11"/>
        <rFont val="Calibri"/>
        <family val="2"/>
      </rPr>
      <t xml:space="preserve"> 43 x 32,60 x24,10 cm (+/-2 mm), posiadający system odcinający  </t>
    </r>
    <r>
      <rPr>
        <sz val="11"/>
        <rFont val="Calibri"/>
        <family val="2"/>
      </rPr>
      <t>automatycznie odcinki o długości nie mniejszej niż 25 cm.</t>
    </r>
  </si>
  <si>
    <r>
      <t>o długości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1- 1,8 m</t>
    </r>
  </si>
  <si>
    <r>
      <t xml:space="preserve">Komplet do WC - okrągła szczotka i pojemnik, białe, wykonane z wytrzymałego, </t>
    </r>
    <r>
      <rPr>
        <sz val="11"/>
        <rFont val="Calibri"/>
        <family val="2"/>
      </rPr>
      <t xml:space="preserve">nietłukącego </t>
    </r>
    <r>
      <rPr>
        <sz val="11"/>
        <rFont val="Calibri"/>
        <family val="2"/>
      </rPr>
      <t>tworzywa sztucznego.</t>
    </r>
  </si>
  <si>
    <r>
      <t xml:space="preserve">koszyk   ok. 40g   </t>
    </r>
    <r>
      <rPr>
        <sz val="11"/>
        <rFont val="Calibri"/>
        <family val="2"/>
      </rPr>
      <t xml:space="preserve">  </t>
    </r>
    <r>
      <rPr>
        <sz val="11"/>
        <rFont val="Calibri"/>
        <family val="2"/>
      </rPr>
      <t xml:space="preserve">(+/- 4 g)     </t>
    </r>
    <r>
      <rPr>
        <sz val="11"/>
        <rFont val="Calibri"/>
        <family val="2"/>
      </rPr>
      <t xml:space="preserve">        </t>
    </r>
    <r>
      <rPr>
        <sz val="11"/>
        <color theme="1"/>
        <rFont val="Calibri"/>
        <family val="2"/>
      </rPr>
      <t xml:space="preserve">           </t>
    </r>
  </si>
  <si>
    <r>
      <t xml:space="preserve">Mop bawełniano-poliestrowy z uszami Ciężar: 200 g (+/-5 g) w tym:
Skład:
- przędza: 65% bawełna, 35% poliester,
- tkanina: 60% bawełna, 35% poliester,
- nić: 100% poliester,
- tasiemka: 100% poliester,
- uszy: 33% poliester, 67% PVC.
Kurczliwość: &lt; 3%.
Wchłanianie wody: ok. 350% ciężaru własnego.
Odporność na pranie: ok. 300 prań.
</t>
    </r>
    <r>
      <rPr>
        <sz val="11"/>
        <rFont val="Calibri"/>
        <family val="2"/>
      </rPr>
      <t>Do stosowania z szczotką płaską Klik Super 50 cm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(SZCZ-0016).</t>
    </r>
  </si>
  <si>
    <r>
      <t xml:space="preserve">Mop płaski z uszami z mikrofazy 40cm
Skład:
- tkanina: 90% mikrofaza poliestrowa, 10% poliester,
- nić: 100% poliester,
- uszy: 33% poliester, 67% PVC.
Kurczliwość: &lt; 4%.
Odporność na pranie: ok. 300 prań.
Do stosowania z: Szczotka płaska Klik Super 40 cm </t>
    </r>
    <r>
      <rPr>
        <sz val="11"/>
        <rFont val="Calibri"/>
        <family val="2"/>
      </rPr>
      <t>(SZCZ-0015),</t>
    </r>
    <r>
      <rPr>
        <sz val="11"/>
        <color theme="1"/>
        <rFont val="Calibri"/>
        <family val="2"/>
      </rPr>
      <t xml:space="preserve">
szczotka płaska Klik Kombi 40 cm </t>
    </r>
    <r>
      <rPr>
        <sz val="11"/>
        <rFont val="Calibri"/>
        <family val="2"/>
      </rPr>
      <t>(SZCZ-0024)</t>
    </r>
    <r>
      <rPr>
        <sz val="11"/>
        <color theme="1"/>
        <rFont val="Calibri"/>
        <family val="2"/>
      </rPr>
      <t xml:space="preserve">
&lt; 2,5%
Maksymalne wchłanianie wody ok. 350 % ciężaru własnego.</t>
    </r>
  </si>
  <si>
    <r>
      <t xml:space="preserve">Mop płaski z mikrofazy z uszami 50 cm </t>
    </r>
    <r>
      <rPr>
        <sz val="11"/>
        <rFont val="Calibri"/>
        <family val="2"/>
      </rPr>
      <t>MW 09/1</t>
    </r>
    <r>
      <rPr>
        <sz val="11"/>
        <color theme="1"/>
        <rFont val="Calibri"/>
        <family val="2"/>
      </rPr>
      <t xml:space="preserve">
Skład:
- tkanina: 90% mikrofaza poliestrowa, 10% poliester,
- nić: 100% poliester,
- uszy: 33% poliester, 67% PVC.
Kurczliwość: &lt; 4%.
Do stosowania z: Szczotka płaska KLIK SUPER 50 cm </t>
    </r>
    <r>
      <rPr>
        <sz val="11"/>
        <rFont val="Calibri"/>
        <family val="2"/>
      </rPr>
      <t>(SZCZ-0016)</t>
    </r>
    <r>
      <rPr>
        <sz val="11"/>
        <rFont val="Calibri"/>
        <family val="2"/>
      </rPr>
      <t>.</t>
    </r>
    <r>
      <rPr>
        <sz val="11"/>
        <color theme="1"/>
        <rFont val="Calibri"/>
        <family val="2"/>
      </rPr>
      <t xml:space="preserve">
Wchłanianie wody ok. 350 % ciężaru własnego
Odporność na pranie &gt; 300 prań z gotowaniem.</t>
    </r>
  </si>
  <si>
    <r>
      <t xml:space="preserve">Mop z uszami bawełniano-poliestrowy Ciężar: 140 g (+/-5 g) w tym:
Skład:
- przędza: 65% bawełna, 35% poliester,
- tkanina: 60% bawełna, 35% poliester,
- nić: 100% poliester,
- tasiemka: 100% poliester,
- uszy: 33% poliester, 67% PVC.
Kurczliwość: &lt; 3%.
Wchłanianie wody: ok. 350% ciężaru własnego.
Odporność na pranie: ok. 300 prań.
</t>
    </r>
    <r>
      <rPr>
        <sz val="11"/>
        <rFont val="Calibri"/>
        <family val="2"/>
      </rPr>
      <t>Do stosowania z szczotką płaską Klik Super 40 cm (SZCZ-0015)</t>
    </r>
  </si>
  <si>
    <r>
      <t xml:space="preserve">Uniwersalny zapas (gwint) </t>
    </r>
    <r>
      <rPr>
        <sz val="11"/>
        <color theme="1"/>
        <rFont val="Calibri"/>
        <family val="2"/>
      </rPr>
      <t xml:space="preserve"> 240g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            </t>
    </r>
    <r>
      <rPr>
        <sz val="11"/>
        <color theme="1"/>
        <rFont val="Calibri"/>
        <family val="2"/>
      </rPr>
      <t xml:space="preserve">              </t>
    </r>
  </si>
  <si>
    <r>
      <t xml:space="preserve">Mop o dł. 47 cm 
Materiał:
- 80% mikrowłókno,
- 20% bawełna,
- materiał rzepowy typu velcro,                                          Wykonanie:
- mop szyty,
- pętelka zamknięta, skręcona,               Właściwości:
- temperatura prania: do 95°C,
- ilość prań: do 700 cykli,
- barwa: </t>
    </r>
    <r>
      <rPr>
        <sz val="11"/>
        <rFont val="Calibri"/>
        <family val="2"/>
      </rPr>
      <t>ciemnoszara,</t>
    </r>
    <r>
      <rPr>
        <sz val="11"/>
        <color theme="1"/>
        <rFont val="Calibri"/>
        <family val="2"/>
      </rPr>
      <t xml:space="preserve">
- kurczliwość: ok. 3%,</t>
    </r>
  </si>
  <si>
    <r>
      <t xml:space="preserve">Mop odł. 47 cm    </t>
    </r>
    <r>
      <rPr>
        <sz val="11"/>
        <color indexed="10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                            Materiał:
- 100% mikrowłókno, dwie warstwy,
- rewers mopa materiał rzepowy typu velcro.
Wykonanie:
- mop szyty,
</t>
    </r>
    <r>
      <rPr>
        <sz val="11"/>
        <rFont val="Calibri"/>
        <family val="2"/>
      </rPr>
      <t>- pętelka zamknięta o wysokości 2 mm.</t>
    </r>
    <r>
      <rPr>
        <sz val="11"/>
        <color theme="1"/>
        <rFont val="Calibri"/>
        <family val="2"/>
      </rPr>
      <t xml:space="preserve">
Właściwości:
- temperatura prania: do 95°C,
- ilość prań: do 700 cykli.
</t>
    </r>
  </si>
  <si>
    <r>
      <t xml:space="preserve">Mop o dł. 30 cm                                                    Materiał:
- 100% mikrowłókno, dwie warstwy,
- rewers mopa  materiał rzepowy typu velcro.
Wykonanie:
- mop szyty,
</t>
    </r>
    <r>
      <rPr>
        <sz val="11"/>
        <rFont val="Calibri"/>
        <family val="2"/>
      </rPr>
      <t xml:space="preserve">- </t>
    </r>
    <r>
      <rPr>
        <sz val="11"/>
        <rFont val="Calibri"/>
        <family val="2"/>
      </rPr>
      <t>pętelka zamknięta o wysokości 2 mm.</t>
    </r>
    <r>
      <rPr>
        <sz val="11"/>
        <color theme="1"/>
        <rFont val="Calibri"/>
        <family val="2"/>
      </rPr>
      <t xml:space="preserve">
Właściwości:
- temperatura prania: do 95°C,
- ilość prań: do 700 cykli.</t>
    </r>
  </si>
  <si>
    <r>
      <t>Mydło w opakowaniu,waga</t>
    </r>
    <r>
      <rPr>
        <sz val="11"/>
        <color indexed="10"/>
        <rFont val="Calibri"/>
        <family val="2"/>
      </rPr>
      <t xml:space="preserve">  </t>
    </r>
    <r>
      <rPr>
        <sz val="11"/>
        <rFont val="Calibri"/>
        <family val="2"/>
      </rPr>
      <t xml:space="preserve">100g (+/- 10 g)      </t>
    </r>
    <r>
      <rPr>
        <sz val="11"/>
        <rFont val="Calibri"/>
        <family val="2"/>
      </rPr>
      <t xml:space="preserve">             </t>
    </r>
    <r>
      <rPr>
        <sz val="11"/>
        <color theme="1"/>
        <rFont val="Calibri"/>
        <family val="2"/>
      </rPr>
      <t xml:space="preserve">          </t>
    </r>
  </si>
  <si>
    <r>
      <t>Pad ręczny  w ciemnych kolorach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12cmx26cm (+/- 2 cm)</t>
    </r>
    <r>
      <rPr>
        <sz val="11"/>
        <color indexed="10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</t>
    </r>
  </si>
  <si>
    <r>
      <t xml:space="preserve">Czyszczenie za pomocą szorowarek , automatów do 350 obr/min.
Pad stosowany do gruntownego doczyszczania posadzek. Przeznaczony  do usuwania z posadzek wszelkiego rodzaju polimerów,akryli, wosków,                </t>
    </r>
    <r>
      <rPr>
        <sz val="11"/>
        <rFont val="Calibri"/>
        <family val="2"/>
      </rPr>
      <t xml:space="preserve">brązowy -  średnica 41 cm </t>
    </r>
  </si>
  <si>
    <r>
      <t>Polerowanie termiczne za pomocą polerek do 3000 obr/min.
Do polerowania na wysoki połysk (efekt "mokrej podłogi").
Do utwardzania powłok zabezpieczających, stosowany na sucho lub z dodatkiem środków konserwujących,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szary  średnica 41 cm </t>
    </r>
  </si>
  <si>
    <r>
      <t xml:space="preserve">Dane techniczne:
gramatura: 36-38g/m2.
</t>
    </r>
    <r>
      <rPr>
        <sz val="11"/>
        <rFont val="Calibri"/>
        <family val="2"/>
      </rPr>
      <t>wytrzymałość MD: 4,0 N.</t>
    </r>
    <r>
      <rPr>
        <sz val="11"/>
        <color theme="1"/>
        <rFont val="Calibri"/>
        <family val="2"/>
      </rPr>
      <t xml:space="preserve">
ilość warstw: 1.
białość/kolor: szary.
średnica rolki: 190mm.
szerokość listka: 95mm.
długość listka: 22cm/lub bez perforacji.
waga rolki:  ok. 0,5</t>
    </r>
    <r>
      <rPr>
        <sz val="11"/>
        <rFont val="Calibri"/>
        <family val="2"/>
      </rPr>
      <t>k</t>
    </r>
    <r>
      <rPr>
        <sz val="11"/>
        <rFont val="Calibri"/>
        <family val="2"/>
      </rPr>
      <t>g (+/-50 d).</t>
    </r>
    <r>
      <rPr>
        <sz val="11"/>
        <color theme="1"/>
        <rFont val="Calibri"/>
        <family val="2"/>
      </rPr>
      <t xml:space="preserve">
gofrowanie: tak.
ilość listków w rolce: 560 (140mb).
ilość rolek w zgrzewce: 12 sztuk.</t>
    </r>
  </si>
  <si>
    <t>Ręcznik papierowy w roli, jednowarstwowy, kolor: biały ,  wymiary 19,8cmx350m + - 10%, pakowany po 6szt w opakowaniu kartonowym. W zastosowaniu z dozownikiem z możliwością uzyskania minimum 1350 odcinków. Ręczniki wykonane z materiału zapewniającego wysoką chłonność posiadające w składzie włókna pierwotne min36% włókna z recyklingu 64%, wykonane w technologii UCTAD co umożliwia szybkie i efektywne osuszanie rąk. Wysoka chłonność i struktura tekstylna zapewniają pełny komfort i miękkość.</t>
  </si>
  <si>
    <t>Szczotka płaska w jasnych kolorach do mopów z tasiemkami</t>
  </si>
  <si>
    <r>
      <t xml:space="preserve">Stelaż 40 cm  z wymiennym rzepem do mopa 47cm 
- korpus wykonany z anodowanego aluminium, całkowicie gładka powierzchnia uniemożliwiająca osadzanie się zanieczyszczeń 
- przegub wykonany z polipropylenu
- taśma z rzepem – dwa rzędy o szerokości 23 mm </t>
    </r>
    <r>
      <rPr>
        <sz val="11"/>
        <rFont val="Calibri"/>
        <family val="2"/>
      </rPr>
      <t>– wymienne</t>
    </r>
    <r>
      <rPr>
        <sz val="11"/>
        <color theme="1"/>
        <rFont val="Calibri"/>
        <family val="2"/>
      </rPr>
      <t xml:space="preserve">
</t>
    </r>
  </si>
  <si>
    <r>
      <t xml:space="preserve">Stelaż  23cm  z wymiennym rzepem do mopa 30cm 
- korpus wykonany z anodowanego aluminium, całkowicie gładka powierzchnia uniemożliwia
osadzanie się zanieczyszczeń 
- przegub wykonany z polipropylenu
- taśma z rzepem – dwa rzędy o szerokości 23 mm </t>
    </r>
    <r>
      <rPr>
        <sz val="11"/>
        <rFont val="Calibri"/>
        <family val="2"/>
      </rPr>
      <t>– wymienne</t>
    </r>
    <r>
      <rPr>
        <sz val="11"/>
        <rFont val="Calibri"/>
        <family val="2"/>
      </rPr>
      <t xml:space="preserve"> </t>
    </r>
  </si>
  <si>
    <r>
      <t xml:space="preserve">wykonany z nietkanego lekkiego materiału o niskim tarciu- doskonale wchłaniający rozlane płyny,
- pozostawiający posadzki bardziej suche 
</t>
    </r>
    <r>
      <rPr>
        <sz val="11"/>
        <rFont val="Calibri"/>
        <family val="2"/>
      </rPr>
      <t>-  możliwość prania  w pralce w temp. 60°C, ale także w temp. do 95°C,</t>
    </r>
    <r>
      <rPr>
        <sz val="11"/>
        <color theme="1"/>
        <rFont val="Calibri"/>
        <family val="2"/>
      </rPr>
      <t xml:space="preserve">
- owalny łącznik umożliwiający sięganie w trudno dostępne miejsca (rogi),
- wkład antybakteryjny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z laminowanymi taśmami </t>
    </r>
  </si>
  <si>
    <t xml:space="preserve">szufelka zakończona gumą                                </t>
  </si>
  <si>
    <r>
      <t xml:space="preserve">Ściągaczka do wody, metalowa  55cm </t>
    </r>
    <r>
      <rPr>
        <sz val="11"/>
        <color theme="1"/>
        <rFont val="Calibri"/>
        <family val="2"/>
      </rPr>
      <t xml:space="preserve">
                         </t>
    </r>
  </si>
  <si>
    <r>
      <t xml:space="preserve">Płyn 500 </t>
    </r>
    <r>
      <rPr>
        <sz val="11"/>
        <rFont val="Calibri"/>
        <family val="2"/>
      </rPr>
      <t>g</t>
    </r>
    <r>
      <rPr>
        <sz val="11"/>
        <rFont val="Calibri"/>
        <family val="2"/>
      </rPr>
      <t xml:space="preserve">   </t>
    </r>
    <r>
      <rPr>
        <sz val="11"/>
        <color theme="1"/>
        <rFont val="Calibri"/>
        <family val="2"/>
      </rPr>
      <t xml:space="preserve">                        </t>
    </r>
  </si>
  <si>
    <r>
      <t xml:space="preserve">Worki foliowe 120l  </t>
    </r>
    <r>
      <rPr>
        <sz val="11"/>
        <rFont val="Calibri"/>
        <family val="2"/>
      </rPr>
      <t>LDPE</t>
    </r>
    <r>
      <rPr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70x110cm, czarne, pakowane po 25 sztuk na rolce
Służące do pakowania odpadów sanitarnych i śmieci.
</t>
    </r>
  </si>
  <si>
    <r>
      <t xml:space="preserve"> Worki foliowe  160l  </t>
    </r>
    <r>
      <rPr>
        <sz val="11"/>
        <rFont val="Calibri"/>
        <family val="2"/>
      </rPr>
      <t>LDPE</t>
    </r>
    <r>
      <rPr>
        <sz val="11"/>
        <color theme="1"/>
        <rFont val="Calibri"/>
        <family val="2"/>
      </rPr>
      <t xml:space="preserve"> 90x110cm czarne  (10) grubośc 26my, pakowane po 10 sztuk na rolce
Służące do pakowania odpadów sanitarnych i śmieci.
</t>
    </r>
  </si>
  <si>
    <r>
      <t xml:space="preserve">Worki foliowe 35l </t>
    </r>
    <r>
      <rPr>
        <sz val="11"/>
        <rFont val="Calibri"/>
        <family val="2"/>
      </rPr>
      <t xml:space="preserve">HDPE </t>
    </r>
    <r>
      <rPr>
        <sz val="11"/>
        <color indexed="10"/>
        <rFont val="Calibri"/>
        <family val="2"/>
      </rPr>
      <t>,</t>
    </r>
    <r>
      <rPr>
        <sz val="11"/>
        <rFont val="Calibri"/>
        <family val="2"/>
      </rPr>
      <t xml:space="preserve"> 50x59cm czarne, grubość 7my, pakowane po 50 szt na rolce</t>
    </r>
  </si>
  <si>
    <r>
      <t xml:space="preserve">Worki foliowe 60L </t>
    </r>
    <r>
      <rPr>
        <sz val="11"/>
        <rFont val="Calibri"/>
        <family val="2"/>
      </rPr>
      <t>LDPE</t>
    </r>
    <r>
      <rPr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>czarne z taśmą ściągającą (10) 25my 58x68cm
10 szt na rolce.</t>
    </r>
  </si>
  <si>
    <r>
      <t xml:space="preserve">worki foliowe 60l </t>
    </r>
    <r>
      <rPr>
        <sz val="11"/>
        <rFont val="Calibri"/>
        <family val="2"/>
      </rPr>
      <t xml:space="preserve">  </t>
    </r>
    <r>
      <rPr>
        <sz val="11"/>
        <rFont val="Calibri"/>
        <family val="2"/>
      </rPr>
      <t>LDPE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60x80cm  czarne  
pakowane po 20 sztuk na rolce
Służące do pakowania odpadów sanitarnych i śmieci.</t>
    </r>
  </si>
  <si>
    <t xml:space="preserve">Typ: SBMBO1K </t>
  </si>
  <si>
    <r>
      <t>Symbol: 6.959-130.0</t>
    </r>
    <r>
      <rPr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opakowanie zbiorcze 5 szt</t>
    </r>
  </si>
  <si>
    <r>
      <rPr>
        <sz val="11"/>
        <rFont val="Calibri"/>
        <family val="2"/>
      </rPr>
      <t>Symbol: T 17/1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- opakowanie zbiorcze  10 szt</t>
    </r>
  </si>
  <si>
    <r>
      <t>Wymagane parametry/</t>
    </r>
    <r>
      <rPr>
        <b/>
        <sz val="11"/>
        <rFont val="Calibri"/>
        <family val="2"/>
      </rPr>
      <t>Właściwości</t>
    </r>
  </si>
  <si>
    <r>
      <t xml:space="preserve">Dozownik w kolorze białym, zamykany na klucz , do papieru </t>
    </r>
    <r>
      <rPr>
        <sz val="11"/>
        <rFont val="Calibri"/>
        <family val="2"/>
      </rPr>
      <t>toaletowego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w listkach, wykonany z ABS z otworem do wyciągania papieru umieszczonym na dole dozownika, umożliwiający wyciąganie papieru po jednym listku bez konieczności dotykania dozownika, z mechanizmem uniemożliwiającym przepełnienie dozownika, okienko do kontroli ilości papieru w dozowniku, wymiary 34,10 x 16,9x12,3 cm.(+/-2 mm)</t>
    </r>
  </si>
  <si>
    <t>WARTOŚĆ BRUTTO</t>
  </si>
  <si>
    <t xml:space="preserve"> </t>
  </si>
  <si>
    <t xml:space="preserve">Dozownik do mydła ECO  </t>
  </si>
  <si>
    <t xml:space="preserve">Kij aluminiowy </t>
  </si>
  <si>
    <t>Kij aluminiowy 145 cm. Typ Vileda</t>
  </si>
  <si>
    <t>54.</t>
  </si>
  <si>
    <t>66.</t>
  </si>
  <si>
    <t>Szczotka domowa</t>
  </si>
  <si>
    <t>Szczotka drewniana 30 cm lakierowana</t>
  </si>
  <si>
    <t>Sztyl aluminiowy</t>
  </si>
  <si>
    <t>Sztyl o wym. 25x1350</t>
  </si>
  <si>
    <t>92.</t>
  </si>
  <si>
    <t>93.</t>
  </si>
  <si>
    <t>94.</t>
  </si>
  <si>
    <t>112.</t>
  </si>
  <si>
    <t>113.</t>
  </si>
  <si>
    <t>114.</t>
  </si>
  <si>
    <t>115.</t>
  </si>
  <si>
    <t>116.</t>
  </si>
  <si>
    <t>Zmywak kuchenny</t>
  </si>
  <si>
    <t>zmywak kuchenny maxi, gąbka 6,8x9, 8x3,2 cm</t>
  </si>
  <si>
    <t xml:space="preserve"> na mydło nalewane 1 l</t>
  </si>
  <si>
    <t xml:space="preserve">Rękawice lateksowe Allzweck-Handschuh  lub równoważne                                </t>
  </si>
  <si>
    <t xml:space="preserve">Rękawice lateksowe 
Właściwości:
- wysoko wytrzymałe rękawice z bawełną 
- zapobiegające przenoszeniu zanieczyszczeń,
- kolor: żółty,
- rozmiar: L,M
- zawartość opakowania: 1 para.
</t>
  </si>
  <si>
    <t xml:space="preserve">Rękawice lateksowe bezpudrowe  diagnostyczne Dermagel  lub równoważne                     </t>
  </si>
  <si>
    <t>Dozownik do papiru toaletowego typu Tork  lub równoważny</t>
  </si>
  <si>
    <t>Dozownik do mydła w pianie typu Tork lub równoważny</t>
  </si>
  <si>
    <t>Dozownik w kolorze białym, zamykany na klucz do mydła w pianie Elevation</t>
  </si>
  <si>
    <t>Dozownik do odświeżaczy powietrza typu Tork lub równoważny</t>
  </si>
  <si>
    <t>Dozownik do odświeżaczy powietrza w sprayu , w kolorze białym, Elevation</t>
  </si>
  <si>
    <t>Pianka do dezynfekcji rąk typu Tork lub równoważna</t>
  </si>
  <si>
    <t>Pianka do dezynfekcji Tork Premium Schaum, 6x950 ml</t>
  </si>
  <si>
    <t>Pianka do mycia rąk typu KC Scott lub równoważna</t>
  </si>
  <si>
    <t>Pianka do codziennego mycia rąk, różana, Essential, 6x 1l</t>
  </si>
  <si>
    <t>Odświeżacz powietrza w sprayu o zapachu owoców tropikalnych, 75 ml</t>
  </si>
  <si>
    <t>Odświeżacz powietrza w sprayu o zapachu cytrusowym, 75 ml</t>
  </si>
  <si>
    <t>Neutralizator zapachu typu Tork</t>
  </si>
  <si>
    <t>Neutralizator zapachów w sprayu premium, 75 ml</t>
  </si>
  <si>
    <r>
      <t xml:space="preserve">Papier toaletowy KC Scott </t>
    </r>
    <r>
      <rPr>
        <b/>
        <sz val="11"/>
        <rFont val="Calibri"/>
        <family val="2"/>
      </rPr>
      <t>lub równoważny</t>
    </r>
  </si>
  <si>
    <t xml:space="preserve">Papier toaletowy typu Tork lub równoważny </t>
  </si>
  <si>
    <t>Papier toaletowy Tork SmartOne 207m, biały, dwuwarstwowy, 6 rolek w kartonie</t>
  </si>
  <si>
    <t>Ręcznik w roli Tork Matic lub równoważny</t>
  </si>
  <si>
    <t>Ręcznik papierowy w roli, jednowarstwowy, kolor: biały ,  21 cmx 280 m</t>
  </si>
  <si>
    <t>Ręcznik w roli KC Scott Max lub równoważny</t>
  </si>
  <si>
    <t>Środek do gruntownego czyszczenia posadzek Bendurol Ultra, 5 l w płynie</t>
  </si>
  <si>
    <t>Środek do czyszczenia posadzek Bendurol lub równoważny</t>
  </si>
  <si>
    <t>56.</t>
  </si>
  <si>
    <t>68.</t>
  </si>
  <si>
    <t>70.</t>
  </si>
  <si>
    <t>96.</t>
  </si>
  <si>
    <t>97.</t>
  </si>
  <si>
    <t>98.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</si>
  <si>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</si>
  <si>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</si>
  <si>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</si>
  <si>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</si>
  <si>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</si>
  <si>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</si>
  <si>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</si>
  <si>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</si>
  <si>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</si>
  <si>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</si>
  <si>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</si>
  <si>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r>
      <t xml:space="preserve">Dozownik w kolorze białym, zamykany na klucz , do mydła w płynie lub w pianie (mydło w kartridżu umieszczanym w dozowniku), wykonany z ABS z manualnym przyciskiem do podawania mydła, mechanizm zamykający na kluczyk, okienko do kontroli ilości mydła w kartridżu, wymiary </t>
    </r>
    <r>
      <rPr>
        <sz val="11"/>
        <rFont val="Calibri"/>
        <family val="2"/>
      </rPr>
      <t xml:space="preserve"> 23,5 x 11,60 x11,40 cm (+/- 2mm).</t>
    </r>
  </si>
  <si>
    <t>Odświeżacz powietrza typu Tork lub równoważny</t>
  </si>
  <si>
    <t xml:space="preserve">Papier toaletowy w listkach, dwuwarstwowy w kolorze białym minimum 72%, bielony bez użycia chloru, wykonany z włókien z recyklingu minimum w 98%,  posiadający certyfikat FSC, pakowany po 250 sztuk zawiniętych w papierową banderolę, minimalna ilość paczek papieru w opakowaniu zbiorczym 34, </t>
  </si>
  <si>
    <r>
      <t xml:space="preserve">Szczotka płaska w jasnych kolorach do mopów z tasiemkami  kompatybilny z pozycją  16, </t>
    </r>
    <r>
      <rPr>
        <sz val="11"/>
        <rFont val="Calibri"/>
        <family val="2"/>
      </rPr>
      <t xml:space="preserve"> 40 cm</t>
    </r>
  </si>
  <si>
    <t xml:space="preserve">Bosch worek do odkurzacza </t>
  </si>
  <si>
    <t>Profi 10- opakowanie zbiorcze 5 szt</t>
  </si>
  <si>
    <t>Oznaczenie sprawy KA 2 - 2019</t>
  </si>
  <si>
    <r>
      <t>Dozownik do papieru toaletowego T2 Mini Jumbo na rolkę o długości minimum 35 m   z hamulcem.
Materiał: Plastik.
Kolor: Biały.
Szerokość:  345mm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(+/- 2 mm).</t>
    </r>
    <r>
      <rPr>
        <sz val="11"/>
        <color theme="1"/>
        <rFont val="Calibri"/>
        <family val="2"/>
      </rPr>
      <t xml:space="preserve">
Wysokość:   275mm  (+/- 2 mm).
Głębokość:  132mm (+/- 2 mm).
Wyposażony w metalowy zamek i kluczyk</t>
    </r>
  </si>
  <si>
    <r>
      <t>D</t>
    </r>
    <r>
      <rPr>
        <sz val="11"/>
        <rFont val="Calibri"/>
        <family val="2"/>
      </rPr>
      <t>ozownik do papieru toaletowego typu Tork SmartOne
Materiał: Plastik.
Kolor: Biały.
Szerokość: 269mm(+/-2mm).
Wysokość: 269mm(+/-2mm).
Głębokość: 156mm(+/-2mm).
Wyposażony w metalowy zamek i kluczy</t>
    </r>
  </si>
  <si>
    <t>…………………………………………………………………………………………………………………………………………………………………</t>
  </si>
  <si>
    <t xml:space="preserve"> Zestawienie asortymentowo-cenowe</t>
  </si>
  <si>
    <t>Uwaga! sposób wypełnienia Zestawienia w Załączniku nr 5 do Zapytania</t>
  </si>
  <si>
    <r>
      <t xml:space="preserve">Cena </t>
    </r>
    <r>
      <rPr>
        <b/>
        <sz val="11"/>
        <color indexed="8"/>
        <rFont val="Calibri"/>
        <family val="2"/>
      </rPr>
      <t>jednostkowa netto (zł)</t>
    </r>
  </si>
  <si>
    <t xml:space="preserve">Odkamieniacz w tabletkach  Jura do wszystkich ekspresów ciśnieniowych </t>
  </si>
  <si>
    <t>Opakowanie 36 tabl</t>
  </si>
  <si>
    <t>Karcher Worki Filtracyjne T15/1, T17/1</t>
  </si>
  <si>
    <t>Worki filtracyjne pakowane po 10 szt</t>
  </si>
  <si>
    <t>op.</t>
  </si>
  <si>
    <t>Kastell Pad brazowy 16* 410 mm</t>
  </si>
  <si>
    <t>Koncentrat do mycia i nabłyszczania podłóg Eupalin VC-350</t>
  </si>
  <si>
    <t>Mop o długości 40 cm Sprint Basic</t>
  </si>
  <si>
    <t>Mop typu VM Sprint Basic lub równoważny</t>
  </si>
  <si>
    <t>Oro odkamieniacz</t>
  </si>
  <si>
    <t>opakowanie 2x15g</t>
  </si>
  <si>
    <t>op</t>
  </si>
  <si>
    <t>Preparat alkoholowy w żelu do dezynfekcji rąk typu Tork lub równoważny</t>
  </si>
  <si>
    <t>Preparat w butelce stojacej 500 ml</t>
  </si>
  <si>
    <t>Płyn do chirurgicznej dezynfekcji rąk Velodes soft lub równoważny</t>
  </si>
  <si>
    <t>Płyn w butelkach 500 ml</t>
  </si>
  <si>
    <t>6.</t>
  </si>
  <si>
    <t>7.</t>
  </si>
  <si>
    <t>36.</t>
  </si>
  <si>
    <t>65.</t>
  </si>
  <si>
    <t>77.</t>
  </si>
  <si>
    <t>78.</t>
  </si>
  <si>
    <t>79.</t>
  </si>
  <si>
    <t>80.</t>
  </si>
  <si>
    <t>82.</t>
  </si>
  <si>
    <t>106.</t>
  </si>
  <si>
    <t>107.</t>
  </si>
  <si>
    <t>108.</t>
  </si>
  <si>
    <t>128.</t>
  </si>
  <si>
    <t>129.</t>
  </si>
  <si>
    <t>130.</t>
  </si>
  <si>
    <t>131.</t>
  </si>
  <si>
    <t>132.</t>
  </si>
  <si>
    <t>133.</t>
  </si>
  <si>
    <t>preparat w postaci płynu produkowany na bazie alkoholu etylowego o działaniu bakterio, grzybo, wiruso, prątkobójcze i bójcze wobec prątków gruźlicy, przeznaczony do higienicznej i chirurgicznej dezynfakcji rąk.Opakowanie 500 ml, butelka z pompką</t>
  </si>
  <si>
    <t>skoncentrowany środek do mycia i nabłyszczania podłóg 1 l</t>
  </si>
  <si>
    <t>134.</t>
  </si>
  <si>
    <t>Pasta BHP z piaskiem 0,5 kg</t>
  </si>
  <si>
    <t>delikatna dla rąk, zawiera składniki nawilżające, opakowanie o,5 kg</t>
  </si>
  <si>
    <t>135.</t>
  </si>
  <si>
    <r>
      <t>Szczotka chodnikowa brązowa,plastikowa,włosie sztuczne z gwintem na kij, przystosowana do kija z pozycji 18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                                  </t>
    </r>
  </si>
  <si>
    <r>
      <t xml:space="preserve">2-częściowy, 2x150cm  </t>
    </r>
    <r>
      <rPr>
        <sz val="11"/>
        <rFont val="Calibri"/>
        <family val="2"/>
      </rPr>
      <t>p</t>
    </r>
    <r>
      <rPr>
        <sz val="11"/>
        <rFont val="Calibri"/>
        <family val="2"/>
      </rPr>
      <t xml:space="preserve">rzystosowany do poz. 33    </t>
    </r>
    <r>
      <rPr>
        <sz val="11"/>
        <color theme="1"/>
        <rFont val="Calibri"/>
        <family val="2"/>
      </rPr>
      <t xml:space="preserve">                </t>
    </r>
  </si>
  <si>
    <r>
      <t>Właściwości:
- miękka miotła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Eco</t>
    </r>
    <r>
      <rPr>
        <sz val="11"/>
        <rFont val="Calibri"/>
        <family val="2"/>
      </rPr>
      <t>,</t>
    </r>
    <r>
      <rPr>
        <sz val="11"/>
        <color theme="1"/>
        <rFont val="Calibri"/>
        <family val="2"/>
      </rPr>
      <t xml:space="preserve">
- łącznik z gwintem 
- do zamiatania na mokro i na zewnątrz,
- nie ślizgające się włosie o większej średnicy i podwyższonej trwałości,
- kompatybilny kij: </t>
    </r>
    <r>
      <rPr>
        <sz val="11"/>
        <rFont val="Calibri"/>
        <family val="2"/>
      </rPr>
      <t>symbol 100275 ,z poz.22</t>
    </r>
    <r>
      <rPr>
        <sz val="11"/>
        <color theme="1"/>
        <rFont val="Calibri"/>
        <family val="2"/>
      </rPr>
      <t xml:space="preserve">
- długość: 30cm.</t>
    </r>
  </si>
  <si>
    <r>
      <t>do mioteł , mopów itp.,komptatybilny z pozycją 31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,</t>
    </r>
    <r>
      <rPr>
        <sz val="11"/>
        <color theme="1"/>
        <rFont val="Calibri"/>
        <family val="2"/>
      </rPr>
      <t xml:space="preserve"> 140 cm                                      </t>
    </r>
  </si>
  <si>
    <r>
      <t xml:space="preserve">Właściwości:
</t>
    </r>
    <r>
      <rPr>
        <sz val="11"/>
        <rFont val="Calibri"/>
        <family val="2"/>
      </rPr>
      <t xml:space="preserve">- łącznik z gwintem włoskim,
- twarda miotła do zamiatania na mokro i na zewnątrz,
- nie ślizgające się włosie o większej średnicy i podwyższonej trwałości,
- kompatybilny kij: </t>
    </r>
    <r>
      <rPr>
        <sz val="11"/>
        <rFont val="Calibri"/>
        <family val="2"/>
      </rPr>
      <t>symbol: 100275, z poz.22</t>
    </r>
    <r>
      <rPr>
        <sz val="11"/>
        <rFont val="Calibri"/>
        <family val="2"/>
      </rPr>
      <t xml:space="preserve">
- długość: 30cm.</t>
    </r>
  </si>
  <si>
    <t xml:space="preserve"> Wartość VAT (zł) kol.8x9 </t>
  </si>
  <si>
    <t xml:space="preserve">I. Szacunkowa cena całkowita netto (suma wartości z kol. 8 poz. 1-135) -……………………... zł </t>
  </si>
  <si>
    <t xml:space="preserve">II. Wartość podatku VAT (23% i 8%) (suma wartości VAT z kol. 10 poz. 1-135) -…………………. zł   </t>
  </si>
  <si>
    <t xml:space="preserve">III.  Szacunkowa cena całkowita brutto (suma szacunkowej ceny całkowitej netto I+II wartości podatku VAT) - ………………... zł  </t>
  </si>
  <si>
    <t>Biseptol 80, preparat do dezynfekcji rąk lub równoważny</t>
  </si>
  <si>
    <t>do usuwania brudu i starych powłok ochronnych</t>
  </si>
  <si>
    <t>Sprawa KA 2-2020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</si>
</sst>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0\ &quot;zł&quot;"/>
    <numFmt numFmtId="174" formatCode="_-* #,##0.00\ [$zł-415]_-;\-* #,##0.00\ [$zł-415]_-;_-* &quot;-&quot;??\ [$zł-415]_-;_-@_-"/>
    <numFmt numFmtId="175" formatCode="#,##0.000\ &quot;zł&quot;;\-#,##0.000\ &quot;zł&quot;"/>
    <numFmt numFmtId="176" formatCode="#,##0.0000\ &quot;zł&quot;;\-#,##0.0000\ &quot;zł&quot;"/>
    <numFmt numFmtId="177" formatCode="#,##0.0\ &quot;zł&quot;;\-#,##0.0\ &quot;zł&quot;"/>
    <numFmt numFmtId="178" formatCode="0.000"/>
    <numFmt numFmtId="179" formatCode="0.0"/>
    <numFmt numFmtId="180" formatCode="#,##0.00\ _z_ł"/>
    <numFmt numFmtId="181" formatCode="#,##0.0"/>
    <numFmt numFmtId="182" formatCode="#,##0.00\ [$zł-415];\-#,##0.00\ [$zł-415]"/>
    <numFmt numFmtId="183" formatCode="[$-415]d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center"/>
    </xf>
    <xf numFmtId="0" fontId="0" fillId="33" borderId="10" xfId="0" applyFill="1" applyBorder="1" applyAlignment="1" quotePrefix="1">
      <alignment horizontal="left"/>
    </xf>
    <xf numFmtId="0" fontId="0" fillId="34" borderId="10" xfId="0" applyFill="1" applyBorder="1" applyAlignment="1" quotePrefix="1">
      <alignment horizontal="left"/>
    </xf>
    <xf numFmtId="0" fontId="0" fillId="34" borderId="0" xfId="0" applyFill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 quotePrefix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 quotePrefix="1">
      <alignment horizontal="left" wrapText="1"/>
    </xf>
    <xf numFmtId="0" fontId="0" fillId="33" borderId="10" xfId="0" applyFill="1" applyBorder="1" applyAlignment="1" quotePrefix="1">
      <alignment horizontal="left" wrapText="1"/>
    </xf>
    <xf numFmtId="0" fontId="0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 vertical="center"/>
    </xf>
    <xf numFmtId="1" fontId="44" fillId="0" borderId="11" xfId="0" applyNumberFormat="1" applyFont="1" applyBorder="1" applyAlignment="1">
      <alignment horizontal="left" vertical="center" indent="2"/>
    </xf>
    <xf numFmtId="0" fontId="0" fillId="0" borderId="12" xfId="0" applyBorder="1" applyAlignment="1" quotePrefix="1">
      <alignment horizontal="left" wrapText="1"/>
    </xf>
    <xf numFmtId="0" fontId="0" fillId="0" borderId="12" xfId="0" applyBorder="1" applyAlignment="1" quotePrefix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10" xfId="0" applyBorder="1" applyAlignment="1" quotePrefix="1">
      <alignment wrapText="1"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3" xfId="0" applyBorder="1" applyAlignment="1" quotePrefix="1">
      <alignment wrapText="1"/>
    </xf>
    <xf numFmtId="0" fontId="46" fillId="0" borderId="10" xfId="0" applyFont="1" applyBorder="1" applyAlignment="1" quotePrefix="1">
      <alignment horizontal="left"/>
    </xf>
    <xf numFmtId="0" fontId="46" fillId="0" borderId="10" xfId="0" applyFont="1" applyBorder="1" applyAlignment="1" quotePrefix="1">
      <alignment horizontal="left" wrapText="1"/>
    </xf>
    <xf numFmtId="0" fontId="49" fillId="0" borderId="10" xfId="0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0" fontId="46" fillId="0" borderId="0" xfId="0" applyFont="1" applyAlignment="1" quotePrefix="1">
      <alignment wrapText="1"/>
    </xf>
    <xf numFmtId="180" fontId="0" fillId="0" borderId="0" xfId="42" applyNumberFormat="1" applyFont="1" applyAlignment="1">
      <alignment horizontal="right"/>
    </xf>
    <xf numFmtId="9" fontId="3" fillId="0" borderId="10" xfId="42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42" applyNumberFormat="1" applyFont="1" applyAlignment="1">
      <alignment horizontal="right"/>
    </xf>
    <xf numFmtId="4" fontId="0" fillId="0" borderId="0" xfId="42" applyNumberFormat="1" applyFont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left" wrapText="1"/>
    </xf>
    <xf numFmtId="4" fontId="44" fillId="0" borderId="0" xfId="42" applyNumberFormat="1" applyFont="1" applyBorder="1" applyAlignment="1">
      <alignment/>
    </xf>
    <xf numFmtId="1" fontId="44" fillId="35" borderId="11" xfId="0" applyNumberFormat="1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2" fontId="4" fillId="35" borderId="10" xfId="42" applyNumberFormat="1" applyFont="1" applyFill="1" applyBorder="1" applyAlignment="1">
      <alignment horizontal="center" vertical="center" wrapText="1"/>
    </xf>
    <xf numFmtId="2" fontId="44" fillId="35" borderId="14" xfId="0" applyNumberFormat="1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/>
    </xf>
    <xf numFmtId="43" fontId="4" fillId="35" borderId="15" xfId="42" applyFont="1" applyFill="1" applyBorder="1" applyAlignment="1">
      <alignment horizontal="center" vertical="center" wrapText="1"/>
    </xf>
    <xf numFmtId="43" fontId="44" fillId="35" borderId="15" xfId="42" applyFont="1" applyFill="1" applyBorder="1" applyAlignment="1">
      <alignment horizontal="center" vertical="center" wrapText="1"/>
    </xf>
    <xf numFmtId="0" fontId="44" fillId="0" borderId="10" xfId="0" applyFont="1" applyBorder="1" applyAlignment="1" quotePrefix="1">
      <alignment horizontal="center" wrapText="1"/>
    </xf>
    <xf numFmtId="0" fontId="4" fillId="0" borderId="10" xfId="0" applyFont="1" applyBorder="1" applyAlignment="1" quotePrefix="1">
      <alignment horizontal="center" wrapText="1"/>
    </xf>
    <xf numFmtId="0" fontId="44" fillId="0" borderId="10" xfId="0" applyFont="1" applyBorder="1" applyAlignment="1">
      <alignment horizontal="center" wrapText="1"/>
    </xf>
    <xf numFmtId="0" fontId="4" fillId="33" borderId="10" xfId="0" applyFont="1" applyFill="1" applyBorder="1" applyAlignment="1" quotePrefix="1">
      <alignment horizontal="center" wrapText="1"/>
    </xf>
    <xf numFmtId="0" fontId="44" fillId="33" borderId="10" xfId="0" applyFont="1" applyFill="1" applyBorder="1" applyAlignment="1" quotePrefix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 quotePrefix="1">
      <alignment horizontal="center" wrapText="1"/>
    </xf>
    <xf numFmtId="0" fontId="49" fillId="0" borderId="10" xfId="0" applyFont="1" applyBorder="1" applyAlignment="1" quotePrefix="1">
      <alignment horizontal="center" wrapText="1"/>
    </xf>
    <xf numFmtId="0" fontId="44" fillId="0" borderId="12" xfId="0" applyFont="1" applyBorder="1" applyAlignment="1" quotePrefix="1">
      <alignment horizontal="center" wrapText="1"/>
    </xf>
    <xf numFmtId="0" fontId="0" fillId="34" borderId="0" xfId="0" applyFill="1" applyAlignment="1">
      <alignment horizontal="center"/>
    </xf>
    <xf numFmtId="0" fontId="50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/>
    </xf>
    <xf numFmtId="173" fontId="44" fillId="0" borderId="0" xfId="0" applyNumberFormat="1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0" xfId="42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173" fontId="0" fillId="0" borderId="0" xfId="0" applyNumberFormat="1" applyAlignment="1">
      <alignment/>
    </xf>
    <xf numFmtId="0" fontId="4" fillId="0" borderId="16" xfId="0" applyFont="1" applyBorder="1" applyAlignment="1" quotePrefix="1">
      <alignment horizontal="center" wrapText="1"/>
    </xf>
    <xf numFmtId="0" fontId="3" fillId="0" borderId="16" xfId="0" applyFont="1" applyBorder="1" applyAlignment="1" quotePrefix="1">
      <alignment horizontal="left" wrapText="1"/>
    </xf>
    <xf numFmtId="0" fontId="3" fillId="0" borderId="16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 wrapText="1"/>
    </xf>
    <xf numFmtId="0" fontId="3" fillId="0" borderId="0" xfId="0" applyFont="1" applyAlignment="1" quotePrefix="1">
      <alignment wrapText="1"/>
    </xf>
    <xf numFmtId="43" fontId="3" fillId="0" borderId="0" xfId="42" applyFont="1" applyAlignment="1">
      <alignment/>
    </xf>
    <xf numFmtId="0" fontId="0" fillId="0" borderId="0" xfId="0" applyBorder="1" applyAlignment="1" quotePrefix="1">
      <alignment horizontal="left" wrapText="1"/>
    </xf>
    <xf numFmtId="0" fontId="0" fillId="34" borderId="10" xfId="0" applyFill="1" applyBorder="1" applyAlignment="1" quotePrefix="1">
      <alignment wrapText="1"/>
    </xf>
    <xf numFmtId="9" fontId="3" fillId="34" borderId="10" xfId="4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10" xfId="0" applyBorder="1" applyAlignment="1" quotePrefix="1">
      <alignment horizontal="left" vertical="center" wrapText="1"/>
    </xf>
    <xf numFmtId="0" fontId="0" fillId="0" borderId="17" xfId="0" applyBorder="1" applyAlignment="1" quotePrefix="1">
      <alignment horizontal="left" vertical="center" wrapText="1"/>
    </xf>
    <xf numFmtId="0" fontId="3" fillId="0" borderId="0" xfId="0" applyFont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0" fillId="0" borderId="18" xfId="0" applyBorder="1" applyAlignment="1" quotePrefix="1">
      <alignment horizontal="left" vertical="center" wrapText="1"/>
    </xf>
    <xf numFmtId="0" fontId="0" fillId="34" borderId="18" xfId="0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 quotePrefix="1">
      <alignment horizontal="left" vertical="top" wrapText="1"/>
    </xf>
    <xf numFmtId="0" fontId="0" fillId="34" borderId="10" xfId="0" applyFill="1" applyBorder="1" applyAlignment="1" quotePrefix="1">
      <alignment horizontal="left" vertical="center" wrapText="1"/>
    </xf>
    <xf numFmtId="0" fontId="0" fillId="0" borderId="13" xfId="0" applyBorder="1" applyAlignment="1" quotePrefix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0" borderId="0" xfId="0" applyFont="1" applyAlignment="1" quotePrefix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73" fontId="0" fillId="0" borderId="16" xfId="42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80" fontId="44" fillId="35" borderId="15" xfId="42" applyNumberFormat="1" applyFont="1" applyFill="1" applyBorder="1" applyAlignment="1">
      <alignment horizontal="center" vertical="center" wrapText="1"/>
    </xf>
    <xf numFmtId="3" fontId="44" fillId="35" borderId="10" xfId="42" applyNumberFormat="1" applyFont="1" applyFill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/>
    </xf>
    <xf numFmtId="173" fontId="0" fillId="0" borderId="10" xfId="0" applyNumberFormat="1" applyFont="1" applyFill="1" applyBorder="1" applyAlignment="1" applyProtection="1">
      <alignment horizontal="center" vertical="center"/>
      <protection/>
    </xf>
    <xf numFmtId="173" fontId="0" fillId="34" borderId="10" xfId="0" applyNumberFormat="1" applyFont="1" applyFill="1" applyBorder="1" applyAlignment="1" applyProtection="1">
      <alignment horizontal="center" vertical="center"/>
      <protection/>
    </xf>
    <xf numFmtId="173" fontId="0" fillId="34" borderId="10" xfId="42" applyNumberFormat="1" applyFont="1" applyFill="1" applyBorder="1" applyAlignment="1">
      <alignment horizontal="center" vertical="center"/>
    </xf>
    <xf numFmtId="173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42" applyFont="1" applyAlignment="1">
      <alignment/>
    </xf>
    <xf numFmtId="172" fontId="44" fillId="35" borderId="10" xfId="42" applyNumberFormat="1" applyFont="1" applyFill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/>
    </xf>
    <xf numFmtId="173" fontId="44" fillId="34" borderId="10" xfId="0" applyNumberFormat="1" applyFont="1" applyFill="1" applyBorder="1" applyAlignment="1">
      <alignment horizontal="center" vertical="center"/>
    </xf>
    <xf numFmtId="173" fontId="44" fillId="0" borderId="19" xfId="42" applyNumberFormat="1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43" fontId="0" fillId="34" borderId="0" xfId="42" applyFont="1" applyFill="1" applyAlignment="1">
      <alignment/>
    </xf>
    <xf numFmtId="182" fontId="0" fillId="34" borderId="10" xfId="42" applyNumberFormat="1" applyFont="1" applyFill="1" applyBorder="1" applyAlignment="1">
      <alignment horizontal="center" vertical="center" wrapText="1"/>
    </xf>
    <xf numFmtId="4" fontId="0" fillId="34" borderId="0" xfId="42" applyNumberFormat="1" applyFont="1" applyFill="1" applyBorder="1" applyAlignment="1">
      <alignment/>
    </xf>
    <xf numFmtId="0" fontId="3" fillId="34" borderId="0" xfId="0" applyFont="1" applyFill="1" applyAlignment="1">
      <alignment/>
    </xf>
    <xf numFmtId="43" fontId="54" fillId="34" borderId="0" xfId="42" applyFont="1" applyFill="1" applyAlignment="1">
      <alignment/>
    </xf>
    <xf numFmtId="4" fontId="0" fillId="34" borderId="20" xfId="42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73" fontId="44" fillId="0" borderId="21" xfId="0" applyNumberFormat="1" applyFont="1" applyBorder="1" applyAlignment="1">
      <alignment/>
    </xf>
    <xf numFmtId="4" fontId="0" fillId="0" borderId="21" xfId="42" applyNumberFormat="1" applyFont="1" applyBorder="1" applyAlignment="1">
      <alignment/>
    </xf>
    <xf numFmtId="4" fontId="0" fillId="34" borderId="21" xfId="42" applyNumberFormat="1" applyFont="1" applyFill="1" applyBorder="1" applyAlignment="1">
      <alignment/>
    </xf>
    <xf numFmtId="173" fontId="0" fillId="0" borderId="21" xfId="0" applyNumberFormat="1" applyBorder="1" applyAlignment="1">
      <alignment/>
    </xf>
    <xf numFmtId="4" fontId="0" fillId="0" borderId="22" xfId="42" applyNumberFormat="1" applyFont="1" applyBorder="1" applyAlignment="1">
      <alignment/>
    </xf>
    <xf numFmtId="4" fontId="0" fillId="34" borderId="23" xfId="42" applyNumberFormat="1" applyFont="1" applyFill="1" applyBorder="1" applyAlignment="1">
      <alignment/>
    </xf>
    <xf numFmtId="0" fontId="0" fillId="0" borderId="23" xfId="0" applyBorder="1" applyAlignment="1">
      <alignment/>
    </xf>
    <xf numFmtId="17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" fontId="0" fillId="34" borderId="25" xfId="42" applyNumberFormat="1" applyFont="1" applyFill="1" applyBorder="1" applyAlignment="1">
      <alignment/>
    </xf>
    <xf numFmtId="0" fontId="0" fillId="0" borderId="25" xfId="0" applyBorder="1" applyAlignment="1">
      <alignment/>
    </xf>
    <xf numFmtId="17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34" borderId="22" xfId="42" applyNumberFormat="1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34" borderId="23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0" borderId="30" xfId="0" applyFont="1" applyBorder="1" applyAlignment="1">
      <alignment horizontal="left"/>
    </xf>
    <xf numFmtId="0" fontId="3" fillId="34" borderId="31" xfId="0" applyFont="1" applyFill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" fontId="0" fillId="0" borderId="30" xfId="42" applyNumberFormat="1" applyFont="1" applyBorder="1" applyAlignment="1">
      <alignment/>
    </xf>
    <xf numFmtId="173" fontId="44" fillId="34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3" fillId="0" borderId="10" xfId="0" applyFont="1" applyBorder="1" applyAlignment="1" quotePrefix="1">
      <alignment vertical="center"/>
    </xf>
    <xf numFmtId="0" fontId="0" fillId="34" borderId="10" xfId="0" applyFill="1" applyBorder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0" fillId="0" borderId="12" xfId="0" applyBorder="1" applyAlignment="1" quotePrefix="1">
      <alignment vertical="center"/>
    </xf>
    <xf numFmtId="0" fontId="30" fillId="0" borderId="0" xfId="0" applyFont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vertical="center"/>
    </xf>
    <xf numFmtId="182" fontId="0" fillId="34" borderId="10" xfId="42" applyNumberFormat="1" applyFont="1" applyFill="1" applyBorder="1" applyAlignment="1">
      <alignment horizontal="center" vertical="center" wrapText="1"/>
    </xf>
    <xf numFmtId="0" fontId="0" fillId="0" borderId="33" xfId="0" applyBorder="1" applyAlignment="1" quotePrefix="1">
      <alignment horizontal="left"/>
    </xf>
    <xf numFmtId="0" fontId="0" fillId="0" borderId="34" xfId="0" applyBorder="1" applyAlignment="1">
      <alignment vertical="center"/>
    </xf>
    <xf numFmtId="0" fontId="0" fillId="0" borderId="10" xfId="0" applyBorder="1" applyAlignment="1" quotePrefix="1">
      <alignment/>
    </xf>
    <xf numFmtId="43" fontId="0" fillId="0" borderId="0" xfId="42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tabSelected="1" view="pageBreakPreview" zoomScaleSheetLayoutView="100" zoomScalePageLayoutView="0" workbookViewId="0" topLeftCell="A4">
      <pane ySplit="3" topLeftCell="A7" activePane="bottomLeft" state="frozen"/>
      <selection pane="topLeft" activeCell="A4" sqref="A4"/>
      <selection pane="bottomLeft" activeCell="U8" sqref="U8"/>
    </sheetView>
  </sheetViews>
  <sheetFormatPr defaultColWidth="9.140625" defaultRowHeight="15"/>
  <cols>
    <col min="1" max="1" width="9.140625" style="19" customWidth="1"/>
    <col min="2" max="2" width="34.140625" style="17" customWidth="1"/>
    <col min="3" max="3" width="52.8515625" style="3" customWidth="1"/>
    <col min="4" max="4" width="0.5625" style="3" customWidth="1"/>
    <col min="5" max="5" width="0.13671875" style="3" customWidth="1"/>
    <col min="6" max="6" width="37.7109375" style="3" customWidth="1"/>
    <col min="7" max="7" width="9.140625" style="9" customWidth="1"/>
    <col min="9" max="9" width="14.28125" style="36" customWidth="1"/>
    <col min="10" max="10" width="12.28125" style="34" bestFit="1" customWidth="1"/>
    <col min="11" max="11" width="12.28125" style="8" customWidth="1"/>
    <col min="12" max="12" width="12.28125" style="135" customWidth="1"/>
    <col min="13" max="13" width="0.2890625" style="0" customWidth="1"/>
    <col min="14" max="15" width="9.140625" style="0" hidden="1" customWidth="1"/>
    <col min="16" max="16" width="12.7109375" style="0" hidden="1" customWidth="1"/>
  </cols>
  <sheetData>
    <row r="1" spans="2:11" ht="15">
      <c r="B1" s="23" t="s">
        <v>99</v>
      </c>
      <c r="J1" s="129" t="s">
        <v>484</v>
      </c>
      <c r="K1" s="88"/>
    </row>
    <row r="2" spans="2:11" ht="50.25" customHeight="1">
      <c r="B2" s="68" t="s">
        <v>374</v>
      </c>
      <c r="C2" s="80"/>
      <c r="K2" s="34"/>
    </row>
    <row r="3" spans="2:8" ht="37.5" customHeight="1">
      <c r="B3" s="18"/>
      <c r="C3" s="69" t="s">
        <v>488</v>
      </c>
      <c r="D3" s="69"/>
      <c r="E3" s="69"/>
      <c r="F3" s="69"/>
      <c r="G3" s="70"/>
      <c r="H3" s="71"/>
    </row>
    <row r="4" spans="2:11" ht="37.5" customHeight="1" thickBot="1">
      <c r="B4" s="23" t="s">
        <v>99</v>
      </c>
      <c r="C4" s="69"/>
      <c r="D4" s="69"/>
      <c r="E4" s="69"/>
      <c r="F4" s="69"/>
      <c r="G4" s="70"/>
      <c r="H4" s="71"/>
      <c r="K4" s="189" t="s">
        <v>542</v>
      </c>
    </row>
    <row r="5" spans="1:16" s="4" customFormat="1" ht="77.25" customHeight="1">
      <c r="A5" s="51" t="s">
        <v>92</v>
      </c>
      <c r="B5" s="52" t="s">
        <v>23</v>
      </c>
      <c r="C5" s="53" t="s">
        <v>413</v>
      </c>
      <c r="D5" s="52" t="s">
        <v>22</v>
      </c>
      <c r="E5" s="52" t="s">
        <v>101</v>
      </c>
      <c r="F5" s="52" t="s">
        <v>101</v>
      </c>
      <c r="G5" s="53" t="s">
        <v>18</v>
      </c>
      <c r="H5" s="52" t="s">
        <v>95</v>
      </c>
      <c r="I5" s="120" t="s">
        <v>490</v>
      </c>
      <c r="J5" s="55" t="s">
        <v>329</v>
      </c>
      <c r="K5" s="55" t="s">
        <v>96</v>
      </c>
      <c r="L5" s="54" t="s">
        <v>536</v>
      </c>
      <c r="P5" s="81" t="s">
        <v>415</v>
      </c>
    </row>
    <row r="6" spans="1:12" s="4" customFormat="1" ht="27.75" customHeight="1">
      <c r="A6" s="47">
        <v>1</v>
      </c>
      <c r="B6" s="48">
        <v>2</v>
      </c>
      <c r="C6" s="48">
        <v>3</v>
      </c>
      <c r="D6" s="48">
        <v>4</v>
      </c>
      <c r="E6" s="48">
        <v>4</v>
      </c>
      <c r="F6" s="48">
        <v>4</v>
      </c>
      <c r="G6" s="49">
        <v>5</v>
      </c>
      <c r="H6" s="49">
        <v>6</v>
      </c>
      <c r="I6" s="121">
        <v>7</v>
      </c>
      <c r="J6" s="130">
        <v>8</v>
      </c>
      <c r="K6" s="50">
        <v>9</v>
      </c>
      <c r="L6" s="50">
        <v>10</v>
      </c>
    </row>
    <row r="7" spans="1:16" s="4" customFormat="1" ht="55.5" customHeight="1">
      <c r="A7" s="20" t="s">
        <v>215</v>
      </c>
      <c r="B7" s="12" t="s">
        <v>482</v>
      </c>
      <c r="C7" s="43" t="s">
        <v>410</v>
      </c>
      <c r="D7" s="12"/>
      <c r="E7" s="33" t="s">
        <v>197</v>
      </c>
      <c r="F7" s="43"/>
      <c r="G7" s="169">
        <v>10</v>
      </c>
      <c r="H7" s="169" t="s">
        <v>2</v>
      </c>
      <c r="I7" s="118"/>
      <c r="J7" s="131">
        <f>G7*I7</f>
        <v>0</v>
      </c>
      <c r="K7" s="37">
        <v>0.23</v>
      </c>
      <c r="L7" s="136"/>
      <c r="P7" s="76">
        <f>ROUND((J7*K7+J7),2)</f>
        <v>0</v>
      </c>
    </row>
    <row r="8" spans="1:16" s="4" customFormat="1" ht="73.5" customHeight="1">
      <c r="A8" s="20" t="s">
        <v>216</v>
      </c>
      <c r="B8" s="181" t="s">
        <v>540</v>
      </c>
      <c r="C8" s="43" t="s">
        <v>525</v>
      </c>
      <c r="D8" s="12"/>
      <c r="E8" s="33"/>
      <c r="F8" s="43"/>
      <c r="G8" s="169">
        <v>100</v>
      </c>
      <c r="H8" s="169" t="s">
        <v>318</v>
      </c>
      <c r="I8" s="118"/>
      <c r="J8" s="131">
        <f>G8*I8</f>
        <v>0</v>
      </c>
      <c r="K8" s="37">
        <v>0.08</v>
      </c>
      <c r="L8" s="136"/>
      <c r="P8" s="76"/>
    </row>
    <row r="9" spans="1:16" s="4" customFormat="1" ht="43.5" customHeight="1">
      <c r="A9" s="20" t="s">
        <v>217</v>
      </c>
      <c r="B9" s="12" t="s">
        <v>191</v>
      </c>
      <c r="C9" s="43" t="s">
        <v>483</v>
      </c>
      <c r="D9" s="12"/>
      <c r="E9" s="33" t="s">
        <v>194</v>
      </c>
      <c r="F9" s="43"/>
      <c r="G9" s="169">
        <v>20</v>
      </c>
      <c r="H9" s="169" t="s">
        <v>309</v>
      </c>
      <c r="I9" s="119"/>
      <c r="J9" s="131">
        <f aca="true" t="shared" si="0" ref="J9:J80">G9*I9</f>
        <v>0</v>
      </c>
      <c r="K9" s="37">
        <v>0.23</v>
      </c>
      <c r="L9" s="136"/>
      <c r="P9" s="76">
        <f aca="true" t="shared" si="1" ref="P9:P91">ROUND((J9*K9+J9),2)</f>
        <v>0</v>
      </c>
    </row>
    <row r="10" spans="1:16" s="4" customFormat="1" ht="61.5" customHeight="1">
      <c r="A10" s="20" t="s">
        <v>218</v>
      </c>
      <c r="B10" s="12" t="s">
        <v>195</v>
      </c>
      <c r="C10" s="72" t="s">
        <v>411</v>
      </c>
      <c r="D10" s="12"/>
      <c r="E10" s="33" t="s">
        <v>196</v>
      </c>
      <c r="F10" s="43"/>
      <c r="G10" s="169">
        <v>5</v>
      </c>
      <c r="H10" s="169" t="s">
        <v>309</v>
      </c>
      <c r="I10" s="119"/>
      <c r="J10" s="131">
        <f t="shared" si="0"/>
        <v>0</v>
      </c>
      <c r="K10" s="37">
        <v>0.23</v>
      </c>
      <c r="L10" s="136"/>
      <c r="P10" s="76">
        <f t="shared" si="1"/>
        <v>0</v>
      </c>
    </row>
    <row r="11" spans="1:16" s="4" customFormat="1" ht="51.75" customHeight="1">
      <c r="A11" s="20" t="s">
        <v>230</v>
      </c>
      <c r="B11" s="12" t="s">
        <v>195</v>
      </c>
      <c r="C11" s="72" t="s">
        <v>412</v>
      </c>
      <c r="D11" s="12"/>
      <c r="E11" s="33" t="s">
        <v>194</v>
      </c>
      <c r="F11" s="43"/>
      <c r="G11" s="169">
        <v>2</v>
      </c>
      <c r="H11" s="169" t="s">
        <v>309</v>
      </c>
      <c r="I11" s="119"/>
      <c r="J11" s="131">
        <f t="shared" si="0"/>
        <v>0</v>
      </c>
      <c r="K11" s="37">
        <v>0.23</v>
      </c>
      <c r="L11" s="136"/>
      <c r="P11" s="76">
        <f t="shared" si="1"/>
        <v>0</v>
      </c>
    </row>
    <row r="12" spans="1:16" ht="121.5" customHeight="1">
      <c r="A12" s="20" t="s">
        <v>507</v>
      </c>
      <c r="B12" s="56" t="s">
        <v>364</v>
      </c>
      <c r="C12" s="16" t="s">
        <v>485</v>
      </c>
      <c r="D12" s="2"/>
      <c r="E12" s="11" t="s">
        <v>114</v>
      </c>
      <c r="F12" s="101"/>
      <c r="G12" s="170">
        <v>3</v>
      </c>
      <c r="H12" s="171" t="s">
        <v>2</v>
      </c>
      <c r="I12" s="122"/>
      <c r="J12" s="131">
        <f t="shared" si="0"/>
        <v>0</v>
      </c>
      <c r="K12" s="37">
        <v>0.23</v>
      </c>
      <c r="L12" s="136"/>
      <c r="P12" s="76">
        <f t="shared" si="1"/>
        <v>0</v>
      </c>
    </row>
    <row r="13" spans="1:16" ht="137.25" customHeight="1">
      <c r="A13" s="20" t="s">
        <v>508</v>
      </c>
      <c r="B13" s="56" t="s">
        <v>440</v>
      </c>
      <c r="C13" s="92" t="s">
        <v>486</v>
      </c>
      <c r="D13" s="2"/>
      <c r="E13" s="89"/>
      <c r="F13" s="102"/>
      <c r="G13" s="170">
        <v>10</v>
      </c>
      <c r="H13" s="171" t="s">
        <v>2</v>
      </c>
      <c r="I13" s="122"/>
      <c r="J13" s="131">
        <f t="shared" si="0"/>
        <v>0</v>
      </c>
      <c r="K13" s="37">
        <v>0.23</v>
      </c>
      <c r="L13" s="136"/>
      <c r="P13" s="76">
        <f t="shared" si="1"/>
        <v>0</v>
      </c>
    </row>
    <row r="14" spans="1:16" ht="120" customHeight="1">
      <c r="A14" s="20" t="s">
        <v>231</v>
      </c>
      <c r="B14" s="56" t="s">
        <v>365</v>
      </c>
      <c r="C14" s="16" t="s">
        <v>379</v>
      </c>
      <c r="D14" s="2"/>
      <c r="E14" s="26" t="s">
        <v>115</v>
      </c>
      <c r="F14" s="102"/>
      <c r="G14" s="170">
        <v>5</v>
      </c>
      <c r="H14" s="171" t="s">
        <v>2</v>
      </c>
      <c r="I14" s="122"/>
      <c r="J14" s="131">
        <f t="shared" si="0"/>
        <v>0</v>
      </c>
      <c r="K14" s="37">
        <v>0.23</v>
      </c>
      <c r="L14" s="136"/>
      <c r="P14" s="76">
        <f t="shared" si="1"/>
        <v>0</v>
      </c>
    </row>
    <row r="15" spans="1:16" ht="162" customHeight="1">
      <c r="A15" s="20" t="s">
        <v>232</v>
      </c>
      <c r="B15" s="57" t="s">
        <v>201</v>
      </c>
      <c r="C15" s="41" t="s">
        <v>414</v>
      </c>
      <c r="D15" s="31"/>
      <c r="E15" s="35" t="s">
        <v>202</v>
      </c>
      <c r="F15" s="134"/>
      <c r="G15" s="169">
        <v>10</v>
      </c>
      <c r="H15" s="171" t="s">
        <v>2</v>
      </c>
      <c r="I15" s="122"/>
      <c r="J15" s="131">
        <f t="shared" si="0"/>
        <v>0</v>
      </c>
      <c r="K15" s="37">
        <v>0.23</v>
      </c>
      <c r="L15" s="136"/>
      <c r="P15" s="76">
        <f t="shared" si="1"/>
        <v>0</v>
      </c>
    </row>
    <row r="16" spans="1:16" ht="123" customHeight="1">
      <c r="A16" s="20" t="s">
        <v>233</v>
      </c>
      <c r="B16" s="57" t="s">
        <v>199</v>
      </c>
      <c r="C16" s="41" t="s">
        <v>380</v>
      </c>
      <c r="D16" s="31"/>
      <c r="E16" s="35" t="s">
        <v>203</v>
      </c>
      <c r="F16" s="103"/>
      <c r="G16" s="169">
        <v>20</v>
      </c>
      <c r="H16" s="172" t="s">
        <v>2</v>
      </c>
      <c r="I16" s="123"/>
      <c r="J16" s="131">
        <f t="shared" si="0"/>
        <v>0</v>
      </c>
      <c r="K16" s="37">
        <v>0.23</v>
      </c>
      <c r="L16" s="136"/>
      <c r="P16" s="76">
        <f t="shared" si="1"/>
        <v>0</v>
      </c>
    </row>
    <row r="17" spans="1:16" ht="123" customHeight="1">
      <c r="A17" s="20" t="s">
        <v>234</v>
      </c>
      <c r="B17" s="57" t="s">
        <v>441</v>
      </c>
      <c r="C17" s="41" t="s">
        <v>442</v>
      </c>
      <c r="D17" s="31"/>
      <c r="E17" s="35"/>
      <c r="F17" s="104"/>
      <c r="G17" s="169">
        <v>10</v>
      </c>
      <c r="H17" s="172" t="s">
        <v>2</v>
      </c>
      <c r="I17" s="123"/>
      <c r="J17" s="131">
        <f t="shared" si="0"/>
        <v>0</v>
      </c>
      <c r="K17" s="37">
        <v>0.23</v>
      </c>
      <c r="L17" s="136"/>
      <c r="P17" s="76">
        <f t="shared" si="1"/>
        <v>0</v>
      </c>
    </row>
    <row r="18" spans="1:17" ht="118.5" customHeight="1">
      <c r="A18" s="20" t="s">
        <v>235</v>
      </c>
      <c r="B18" s="57" t="s">
        <v>200</v>
      </c>
      <c r="C18" s="41" t="s">
        <v>478</v>
      </c>
      <c r="D18" s="31"/>
      <c r="E18" s="35" t="s">
        <v>203</v>
      </c>
      <c r="F18" s="104"/>
      <c r="G18" s="169">
        <v>17</v>
      </c>
      <c r="H18" s="172" t="s">
        <v>2</v>
      </c>
      <c r="I18" s="123"/>
      <c r="J18" s="131">
        <f t="shared" si="0"/>
        <v>0</v>
      </c>
      <c r="K18" s="37">
        <v>0.23</v>
      </c>
      <c r="L18" s="136"/>
      <c r="P18" s="76">
        <f t="shared" si="1"/>
        <v>0</v>
      </c>
      <c r="Q18" t="s">
        <v>416</v>
      </c>
    </row>
    <row r="19" spans="1:16" ht="118.5" customHeight="1">
      <c r="A19" s="20" t="s">
        <v>236</v>
      </c>
      <c r="B19" s="57" t="s">
        <v>417</v>
      </c>
      <c r="C19" s="86" t="s">
        <v>436</v>
      </c>
      <c r="D19" s="42"/>
      <c r="E19" s="87"/>
      <c r="F19" s="104"/>
      <c r="G19" s="169">
        <v>15</v>
      </c>
      <c r="H19" s="172" t="s">
        <v>2</v>
      </c>
      <c r="I19" s="123"/>
      <c r="J19" s="131">
        <f t="shared" si="0"/>
        <v>0</v>
      </c>
      <c r="K19" s="37">
        <v>0.23</v>
      </c>
      <c r="L19" s="136"/>
      <c r="P19" s="76">
        <f t="shared" si="1"/>
        <v>0</v>
      </c>
    </row>
    <row r="20" spans="1:16" ht="118.5" customHeight="1">
      <c r="A20" s="20" t="s">
        <v>237</v>
      </c>
      <c r="B20" s="57" t="s">
        <v>443</v>
      </c>
      <c r="C20" s="86" t="s">
        <v>444</v>
      </c>
      <c r="D20" s="42"/>
      <c r="E20" s="87"/>
      <c r="F20" s="104"/>
      <c r="G20" s="169">
        <v>10</v>
      </c>
      <c r="H20" s="172" t="s">
        <v>2</v>
      </c>
      <c r="I20" s="123"/>
      <c r="J20" s="131">
        <f t="shared" si="0"/>
        <v>0</v>
      </c>
      <c r="K20" s="37">
        <v>0.23</v>
      </c>
      <c r="L20" s="136"/>
      <c r="P20" s="76">
        <f t="shared" si="1"/>
        <v>0</v>
      </c>
    </row>
    <row r="21" spans="1:16" ht="118.5" customHeight="1">
      <c r="A21" s="20" t="s">
        <v>238</v>
      </c>
      <c r="B21" s="57" t="s">
        <v>493</v>
      </c>
      <c r="C21" s="86" t="s">
        <v>494</v>
      </c>
      <c r="D21" s="42"/>
      <c r="E21" s="87"/>
      <c r="F21" s="104"/>
      <c r="G21" s="169">
        <v>5</v>
      </c>
      <c r="H21" s="172" t="s">
        <v>495</v>
      </c>
      <c r="I21" s="123"/>
      <c r="J21" s="131">
        <f t="shared" si="0"/>
        <v>0</v>
      </c>
      <c r="K21" s="37">
        <v>0.23</v>
      </c>
      <c r="L21" s="136"/>
      <c r="P21" s="76">
        <f t="shared" si="1"/>
        <v>0</v>
      </c>
    </row>
    <row r="22" spans="1:16" ht="118.5" customHeight="1">
      <c r="A22" s="20" t="s">
        <v>239</v>
      </c>
      <c r="B22" s="57" t="s">
        <v>496</v>
      </c>
      <c r="C22" s="86" t="s">
        <v>541</v>
      </c>
      <c r="D22" s="42"/>
      <c r="E22" s="87"/>
      <c r="F22" s="104"/>
      <c r="G22" s="169">
        <v>20</v>
      </c>
      <c r="H22" s="172" t="s">
        <v>2</v>
      </c>
      <c r="I22" s="123"/>
      <c r="J22" s="131">
        <f t="shared" si="0"/>
        <v>0</v>
      </c>
      <c r="K22" s="37">
        <v>0.23</v>
      </c>
      <c r="L22" s="136"/>
      <c r="P22" s="76">
        <f t="shared" si="1"/>
        <v>0</v>
      </c>
    </row>
    <row r="23" spans="1:16" ht="118.5" customHeight="1">
      <c r="A23" s="20" t="s">
        <v>240</v>
      </c>
      <c r="B23" s="57" t="s">
        <v>418</v>
      </c>
      <c r="C23" s="77" t="s">
        <v>419</v>
      </c>
      <c r="D23" s="42"/>
      <c r="E23" s="87"/>
      <c r="F23" s="104"/>
      <c r="G23" s="169">
        <v>12</v>
      </c>
      <c r="H23" s="172" t="s">
        <v>2</v>
      </c>
      <c r="I23" s="123"/>
      <c r="J23" s="131">
        <f t="shared" si="0"/>
        <v>0</v>
      </c>
      <c r="K23" s="37">
        <v>0.23</v>
      </c>
      <c r="L23" s="136"/>
      <c r="P23" s="76">
        <f t="shared" si="1"/>
        <v>0</v>
      </c>
    </row>
    <row r="24" spans="1:16" ht="45" customHeight="1">
      <c r="A24" s="20" t="s">
        <v>241</v>
      </c>
      <c r="B24" s="56" t="s">
        <v>366</v>
      </c>
      <c r="C24" s="2" t="s">
        <v>532</v>
      </c>
      <c r="D24" s="2" t="s">
        <v>0</v>
      </c>
      <c r="E24" s="11" t="s">
        <v>116</v>
      </c>
      <c r="F24" s="101"/>
      <c r="G24" s="170">
        <v>2</v>
      </c>
      <c r="H24" s="171" t="s">
        <v>2</v>
      </c>
      <c r="I24" s="123"/>
      <c r="J24" s="131">
        <f t="shared" si="0"/>
        <v>0</v>
      </c>
      <c r="K24" s="37">
        <v>0.23</v>
      </c>
      <c r="L24" s="136"/>
      <c r="P24" s="76">
        <f t="shared" si="1"/>
        <v>0</v>
      </c>
    </row>
    <row r="25" spans="1:16" ht="67.5" customHeight="1">
      <c r="A25" s="20" t="s">
        <v>242</v>
      </c>
      <c r="B25" s="56" t="s">
        <v>192</v>
      </c>
      <c r="C25" s="11" t="s">
        <v>198</v>
      </c>
      <c r="D25" s="2"/>
      <c r="E25" s="32" t="s">
        <v>205</v>
      </c>
      <c r="F25" s="104"/>
      <c r="G25" s="170">
        <v>1</v>
      </c>
      <c r="H25" s="171" t="s">
        <v>2</v>
      </c>
      <c r="I25" s="123"/>
      <c r="J25" s="131">
        <f t="shared" si="0"/>
        <v>0</v>
      </c>
      <c r="K25" s="37">
        <v>0.23</v>
      </c>
      <c r="L25" s="136"/>
      <c r="P25" s="76">
        <f t="shared" si="1"/>
        <v>0</v>
      </c>
    </row>
    <row r="26" spans="1:16" ht="57.75" customHeight="1">
      <c r="A26" s="20" t="s">
        <v>243</v>
      </c>
      <c r="B26" s="56" t="s">
        <v>192</v>
      </c>
      <c r="C26" s="11" t="s">
        <v>381</v>
      </c>
      <c r="D26" s="2"/>
      <c r="E26" s="32" t="s">
        <v>206</v>
      </c>
      <c r="F26" s="104"/>
      <c r="G26" s="170">
        <v>7</v>
      </c>
      <c r="H26" s="171" t="s">
        <v>36</v>
      </c>
      <c r="I26" s="123"/>
      <c r="J26" s="131">
        <f t="shared" si="0"/>
        <v>0</v>
      </c>
      <c r="K26" s="37">
        <v>0.23</v>
      </c>
      <c r="L26" s="136"/>
      <c r="P26" s="76">
        <f t="shared" si="1"/>
        <v>0</v>
      </c>
    </row>
    <row r="27" spans="1:16" ht="42.75" customHeight="1">
      <c r="A27" s="20" t="s">
        <v>244</v>
      </c>
      <c r="B27" s="56" t="s">
        <v>331</v>
      </c>
      <c r="C27" s="42" t="s">
        <v>330</v>
      </c>
      <c r="D27" s="2"/>
      <c r="E27" s="32" t="s">
        <v>204</v>
      </c>
      <c r="F27" s="104"/>
      <c r="G27" s="170">
        <v>20</v>
      </c>
      <c r="H27" s="171" t="s">
        <v>2</v>
      </c>
      <c r="I27" s="123"/>
      <c r="J27" s="131">
        <f t="shared" si="0"/>
        <v>0</v>
      </c>
      <c r="K27" s="37">
        <v>0.23</v>
      </c>
      <c r="L27" s="136"/>
      <c r="P27" s="76">
        <f t="shared" si="1"/>
        <v>0</v>
      </c>
    </row>
    <row r="28" spans="1:16" ht="33" customHeight="1">
      <c r="A28" s="20" t="s">
        <v>245</v>
      </c>
      <c r="B28" s="56" t="s">
        <v>112</v>
      </c>
      <c r="C28" s="11" t="s">
        <v>534</v>
      </c>
      <c r="D28" s="2" t="s">
        <v>0</v>
      </c>
      <c r="E28" s="11" t="s">
        <v>117</v>
      </c>
      <c r="F28" s="101"/>
      <c r="G28" s="170">
        <v>10</v>
      </c>
      <c r="H28" s="171" t="s">
        <v>2</v>
      </c>
      <c r="I28" s="123"/>
      <c r="J28" s="131">
        <f t="shared" si="0"/>
        <v>0</v>
      </c>
      <c r="K28" s="37">
        <v>0.23</v>
      </c>
      <c r="L28" s="136"/>
      <c r="P28" s="76">
        <f t="shared" si="1"/>
        <v>0</v>
      </c>
    </row>
    <row r="29" spans="1:16" ht="58.5" customHeight="1">
      <c r="A29" s="20" t="s">
        <v>246</v>
      </c>
      <c r="B29" s="56" t="s">
        <v>82</v>
      </c>
      <c r="C29" s="11" t="s">
        <v>382</v>
      </c>
      <c r="D29" s="2"/>
      <c r="E29" s="26" t="s">
        <v>118</v>
      </c>
      <c r="F29" s="105"/>
      <c r="G29" s="170">
        <v>100</v>
      </c>
      <c r="H29" s="171" t="s">
        <v>2</v>
      </c>
      <c r="I29" s="123"/>
      <c r="J29" s="131">
        <f t="shared" si="0"/>
        <v>0</v>
      </c>
      <c r="K29" s="37">
        <v>0.23</v>
      </c>
      <c r="L29" s="136"/>
      <c r="P29" s="76">
        <f t="shared" si="1"/>
        <v>0</v>
      </c>
    </row>
    <row r="30" spans="1:16" ht="58.5" customHeight="1">
      <c r="A30" s="20" t="s">
        <v>247</v>
      </c>
      <c r="B30" s="56" t="s">
        <v>497</v>
      </c>
      <c r="C30" s="184" t="s">
        <v>526</v>
      </c>
      <c r="D30" s="182"/>
      <c r="E30" s="183"/>
      <c r="F30" s="116"/>
      <c r="G30" s="170">
        <v>80</v>
      </c>
      <c r="H30" s="171"/>
      <c r="I30" s="123"/>
      <c r="J30" s="131">
        <f t="shared" si="0"/>
        <v>0</v>
      </c>
      <c r="K30" s="37">
        <v>0.23</v>
      </c>
      <c r="L30" s="136"/>
      <c r="P30" s="76">
        <f t="shared" si="1"/>
        <v>0</v>
      </c>
    </row>
    <row r="31" spans="1:16" ht="57" customHeight="1">
      <c r="A31" s="20" t="s">
        <v>248</v>
      </c>
      <c r="B31" s="56" t="s">
        <v>332</v>
      </c>
      <c r="C31" s="2" t="s">
        <v>383</v>
      </c>
      <c r="D31" s="2" t="s">
        <v>0</v>
      </c>
      <c r="E31" s="11" t="s">
        <v>119</v>
      </c>
      <c r="F31" s="101"/>
      <c r="G31" s="170">
        <v>100</v>
      </c>
      <c r="H31" s="171" t="s">
        <v>2</v>
      </c>
      <c r="I31" s="123"/>
      <c r="J31" s="131">
        <f t="shared" si="0"/>
        <v>0</v>
      </c>
      <c r="K31" s="37">
        <v>0.23</v>
      </c>
      <c r="L31" s="136"/>
      <c r="P31" s="76">
        <f t="shared" si="1"/>
        <v>0</v>
      </c>
    </row>
    <row r="32" spans="1:16" ht="46.5" customHeight="1">
      <c r="A32" s="20" t="s">
        <v>249</v>
      </c>
      <c r="B32" s="56" t="s">
        <v>41</v>
      </c>
      <c r="C32" s="2" t="s">
        <v>375</v>
      </c>
      <c r="D32" s="2" t="s">
        <v>0</v>
      </c>
      <c r="E32" s="11" t="s">
        <v>120</v>
      </c>
      <c r="F32" s="101"/>
      <c r="G32" s="170">
        <v>12</v>
      </c>
      <c r="H32" s="171" t="s">
        <v>2</v>
      </c>
      <c r="I32" s="123"/>
      <c r="J32" s="131">
        <f t="shared" si="0"/>
        <v>0</v>
      </c>
      <c r="K32" s="37">
        <v>0.23</v>
      </c>
      <c r="L32" s="136"/>
      <c r="P32" s="76">
        <f t="shared" si="1"/>
        <v>0</v>
      </c>
    </row>
    <row r="33" spans="1:16" ht="48" customHeight="1">
      <c r="A33" s="20" t="s">
        <v>250</v>
      </c>
      <c r="B33" s="56" t="s">
        <v>40</v>
      </c>
      <c r="C33" s="2" t="s">
        <v>376</v>
      </c>
      <c r="D33" s="2"/>
      <c r="E33" s="11" t="s">
        <v>121</v>
      </c>
      <c r="F33" s="101"/>
      <c r="G33" s="170">
        <v>3</v>
      </c>
      <c r="H33" s="171" t="s">
        <v>2</v>
      </c>
      <c r="I33" s="123"/>
      <c r="J33" s="131">
        <f t="shared" si="0"/>
        <v>0</v>
      </c>
      <c r="K33" s="37">
        <v>0.23</v>
      </c>
      <c r="L33" s="136"/>
      <c r="P33" s="76">
        <f t="shared" si="1"/>
        <v>0</v>
      </c>
    </row>
    <row r="34" spans="1:16" ht="41.25" customHeight="1">
      <c r="A34" s="20" t="s">
        <v>251</v>
      </c>
      <c r="B34" s="56" t="s">
        <v>367</v>
      </c>
      <c r="C34" s="2" t="s">
        <v>59</v>
      </c>
      <c r="D34" s="2" t="s">
        <v>0</v>
      </c>
      <c r="E34" s="11" t="s">
        <v>122</v>
      </c>
      <c r="F34" s="78"/>
      <c r="G34" s="170">
        <v>44</v>
      </c>
      <c r="H34" s="171" t="s">
        <v>2</v>
      </c>
      <c r="I34" s="123"/>
      <c r="J34" s="131">
        <f t="shared" si="0"/>
        <v>0</v>
      </c>
      <c r="K34" s="37">
        <v>0.23</v>
      </c>
      <c r="L34" s="136"/>
      <c r="P34" s="76">
        <f t="shared" si="1"/>
        <v>0</v>
      </c>
    </row>
    <row r="35" spans="1:16" ht="48" customHeight="1">
      <c r="A35" s="20" t="s">
        <v>252</v>
      </c>
      <c r="B35" s="56" t="s">
        <v>311</v>
      </c>
      <c r="C35" s="2" t="s">
        <v>310</v>
      </c>
      <c r="D35" s="2"/>
      <c r="E35" s="11" t="s">
        <v>123</v>
      </c>
      <c r="F35" s="101"/>
      <c r="G35" s="170">
        <v>1</v>
      </c>
      <c r="H35" s="171" t="s">
        <v>2</v>
      </c>
      <c r="I35" s="123"/>
      <c r="J35" s="131">
        <f t="shared" si="0"/>
        <v>0</v>
      </c>
      <c r="K35" s="37">
        <v>0.23</v>
      </c>
      <c r="L35" s="136"/>
      <c r="P35" s="76">
        <f t="shared" si="1"/>
        <v>0</v>
      </c>
    </row>
    <row r="36" spans="1:16" ht="40.5" customHeight="1">
      <c r="A36" s="20" t="s">
        <v>253</v>
      </c>
      <c r="B36" s="56" t="s">
        <v>60</v>
      </c>
      <c r="C36" s="11" t="s">
        <v>24</v>
      </c>
      <c r="D36" s="2"/>
      <c r="E36" s="11" t="s">
        <v>124</v>
      </c>
      <c r="F36" s="101"/>
      <c r="G36" s="170">
        <v>400</v>
      </c>
      <c r="H36" s="171" t="s">
        <v>2</v>
      </c>
      <c r="I36" s="122"/>
      <c r="J36" s="131">
        <f t="shared" si="0"/>
        <v>0</v>
      </c>
      <c r="K36" s="37">
        <v>0.23</v>
      </c>
      <c r="L36" s="136"/>
      <c r="P36" s="76">
        <f t="shared" si="1"/>
        <v>0</v>
      </c>
    </row>
    <row r="37" spans="1:16" ht="124.5" customHeight="1">
      <c r="A37" s="20" t="s">
        <v>254</v>
      </c>
      <c r="B37" s="56" t="s">
        <v>368</v>
      </c>
      <c r="C37" s="11" t="s">
        <v>533</v>
      </c>
      <c r="D37" s="2" t="s">
        <v>0</v>
      </c>
      <c r="E37" s="11" t="s">
        <v>125</v>
      </c>
      <c r="F37" s="101"/>
      <c r="G37" s="170">
        <v>10</v>
      </c>
      <c r="H37" s="171" t="s">
        <v>2</v>
      </c>
      <c r="I37" s="122"/>
      <c r="J37" s="131">
        <f t="shared" si="0"/>
        <v>0</v>
      </c>
      <c r="K37" s="37">
        <v>0.23</v>
      </c>
      <c r="L37" s="136"/>
      <c r="P37" s="76">
        <f t="shared" si="1"/>
        <v>0</v>
      </c>
    </row>
    <row r="38" spans="1:16" ht="123" customHeight="1">
      <c r="A38" s="20" t="s">
        <v>255</v>
      </c>
      <c r="B38" s="57" t="s">
        <v>319</v>
      </c>
      <c r="C38" s="41" t="s">
        <v>535</v>
      </c>
      <c r="D38" s="31"/>
      <c r="E38" s="32" t="s">
        <v>207</v>
      </c>
      <c r="F38" s="104"/>
      <c r="G38" s="169">
        <v>10</v>
      </c>
      <c r="H38" s="171" t="s">
        <v>2</v>
      </c>
      <c r="I38" s="122"/>
      <c r="J38" s="131">
        <f t="shared" si="0"/>
        <v>0</v>
      </c>
      <c r="K38" s="37">
        <v>0.23</v>
      </c>
      <c r="L38" s="136"/>
      <c r="P38" s="76">
        <f t="shared" si="1"/>
        <v>0</v>
      </c>
    </row>
    <row r="39" spans="1:16" ht="52.5" customHeight="1">
      <c r="A39" s="20" t="s">
        <v>256</v>
      </c>
      <c r="B39" s="56" t="s">
        <v>9</v>
      </c>
      <c r="C39" s="11" t="s">
        <v>531</v>
      </c>
      <c r="D39" s="2" t="s">
        <v>0</v>
      </c>
      <c r="E39" s="11" t="s">
        <v>126</v>
      </c>
      <c r="F39" s="101"/>
      <c r="G39" s="170">
        <v>1</v>
      </c>
      <c r="H39" s="171" t="s">
        <v>2</v>
      </c>
      <c r="I39" s="122"/>
      <c r="J39" s="131">
        <f t="shared" si="0"/>
        <v>0</v>
      </c>
      <c r="K39" s="37">
        <v>0.23</v>
      </c>
      <c r="L39" s="136"/>
      <c r="P39" s="76">
        <f t="shared" si="1"/>
        <v>0</v>
      </c>
    </row>
    <row r="40" spans="1:16" ht="204.75" customHeight="1">
      <c r="A40" s="20" t="s">
        <v>257</v>
      </c>
      <c r="B40" s="56" t="s">
        <v>369</v>
      </c>
      <c r="C40" s="11" t="s">
        <v>384</v>
      </c>
      <c r="D40" s="2" t="s">
        <v>11</v>
      </c>
      <c r="E40" s="11" t="s">
        <v>127</v>
      </c>
      <c r="F40" s="101"/>
      <c r="G40" s="170">
        <v>3</v>
      </c>
      <c r="H40" s="171" t="s">
        <v>2</v>
      </c>
      <c r="I40" s="124"/>
      <c r="J40" s="131">
        <f t="shared" si="0"/>
        <v>0</v>
      </c>
      <c r="K40" s="37">
        <v>0.23</v>
      </c>
      <c r="L40" s="136"/>
      <c r="P40" s="76">
        <f t="shared" si="1"/>
        <v>0</v>
      </c>
    </row>
    <row r="41" spans="1:16" ht="182.25" customHeight="1">
      <c r="A41" s="20" t="s">
        <v>258</v>
      </c>
      <c r="B41" s="56" t="s">
        <v>102</v>
      </c>
      <c r="C41" s="11" t="s">
        <v>385</v>
      </c>
      <c r="D41" s="2" t="s">
        <v>0</v>
      </c>
      <c r="E41" s="11" t="s">
        <v>128</v>
      </c>
      <c r="F41" s="101"/>
      <c r="G41" s="170">
        <v>25</v>
      </c>
      <c r="H41" s="171" t="s">
        <v>2</v>
      </c>
      <c r="I41" s="124"/>
      <c r="J41" s="131">
        <f t="shared" si="0"/>
        <v>0</v>
      </c>
      <c r="K41" s="37">
        <v>0.23</v>
      </c>
      <c r="L41" s="136"/>
      <c r="P41" s="76">
        <f t="shared" si="1"/>
        <v>0</v>
      </c>
    </row>
    <row r="42" spans="1:16" ht="159.75" customHeight="1">
      <c r="A42" s="20" t="s">
        <v>509</v>
      </c>
      <c r="B42" s="56" t="s">
        <v>113</v>
      </c>
      <c r="C42" s="11" t="s">
        <v>386</v>
      </c>
      <c r="D42" s="2" t="s">
        <v>0</v>
      </c>
      <c r="E42" s="11" t="s">
        <v>129</v>
      </c>
      <c r="F42" s="78"/>
      <c r="G42" s="170">
        <v>5</v>
      </c>
      <c r="H42" s="171" t="s">
        <v>2</v>
      </c>
      <c r="I42" s="124"/>
      <c r="J42" s="131">
        <f t="shared" si="0"/>
        <v>0</v>
      </c>
      <c r="K42" s="37">
        <v>0.23</v>
      </c>
      <c r="L42" s="136"/>
      <c r="P42" s="76">
        <f t="shared" si="1"/>
        <v>0</v>
      </c>
    </row>
    <row r="43" spans="1:16" ht="193.5" customHeight="1">
      <c r="A43" s="20" t="s">
        <v>259</v>
      </c>
      <c r="B43" s="56" t="s">
        <v>103</v>
      </c>
      <c r="C43" s="11" t="s">
        <v>387</v>
      </c>
      <c r="D43" s="2" t="s">
        <v>10</v>
      </c>
      <c r="E43" s="11" t="s">
        <v>130</v>
      </c>
      <c r="F43" s="101"/>
      <c r="G43" s="170">
        <v>40</v>
      </c>
      <c r="H43" s="171" t="s">
        <v>2</v>
      </c>
      <c r="I43" s="124"/>
      <c r="J43" s="131">
        <f t="shared" si="0"/>
        <v>0</v>
      </c>
      <c r="K43" s="37">
        <v>0.23</v>
      </c>
      <c r="L43" s="136"/>
      <c r="P43" s="76">
        <f t="shared" si="1"/>
        <v>0</v>
      </c>
    </row>
    <row r="44" spans="1:16" ht="193.5" customHeight="1">
      <c r="A44" s="20" t="s">
        <v>260</v>
      </c>
      <c r="B44" s="56" t="s">
        <v>499</v>
      </c>
      <c r="C44" s="11" t="s">
        <v>498</v>
      </c>
      <c r="D44" s="2"/>
      <c r="E44" s="11"/>
      <c r="F44" s="106"/>
      <c r="G44" s="170">
        <v>15</v>
      </c>
      <c r="H44" s="171" t="s">
        <v>2</v>
      </c>
      <c r="I44" s="124"/>
      <c r="J44" s="131">
        <f t="shared" si="0"/>
        <v>0</v>
      </c>
      <c r="K44" s="37">
        <v>0.23</v>
      </c>
      <c r="L44" s="136"/>
      <c r="P44" s="76">
        <f t="shared" si="1"/>
        <v>0</v>
      </c>
    </row>
    <row r="45" spans="1:16" ht="47.25" customHeight="1">
      <c r="A45" s="20" t="s">
        <v>261</v>
      </c>
      <c r="B45" s="56" t="s">
        <v>104</v>
      </c>
      <c r="C45" s="11" t="s">
        <v>388</v>
      </c>
      <c r="D45" s="2" t="s">
        <v>0</v>
      </c>
      <c r="E45" s="27" t="s">
        <v>131</v>
      </c>
      <c r="F45" s="106"/>
      <c r="G45" s="171">
        <v>10</v>
      </c>
      <c r="H45" s="171" t="s">
        <v>2</v>
      </c>
      <c r="I45" s="122"/>
      <c r="J45" s="131">
        <f t="shared" si="0"/>
        <v>0</v>
      </c>
      <c r="K45" s="37">
        <v>0.23</v>
      </c>
      <c r="L45" s="136"/>
      <c r="P45" s="76">
        <f t="shared" si="1"/>
        <v>0</v>
      </c>
    </row>
    <row r="46" spans="1:16" ht="179.25" customHeight="1">
      <c r="A46" s="20" t="s">
        <v>262</v>
      </c>
      <c r="B46" s="56" t="s">
        <v>333</v>
      </c>
      <c r="C46" s="11" t="s">
        <v>389</v>
      </c>
      <c r="D46" s="2"/>
      <c r="E46" s="27" t="s">
        <v>219</v>
      </c>
      <c r="F46" s="106"/>
      <c r="G46" s="171">
        <v>10</v>
      </c>
      <c r="H46" s="171" t="s">
        <v>2</v>
      </c>
      <c r="I46" s="124"/>
      <c r="J46" s="131">
        <f t="shared" si="0"/>
        <v>0</v>
      </c>
      <c r="K46" s="37">
        <v>0.23</v>
      </c>
      <c r="L46" s="136"/>
      <c r="P46" s="76">
        <f t="shared" si="1"/>
        <v>0</v>
      </c>
    </row>
    <row r="47" spans="1:16" ht="179.25" customHeight="1">
      <c r="A47" s="20" t="s">
        <v>263</v>
      </c>
      <c r="B47" s="56" t="s">
        <v>500</v>
      </c>
      <c r="C47" s="11" t="s">
        <v>501</v>
      </c>
      <c r="D47" s="2"/>
      <c r="E47" s="27"/>
      <c r="F47" s="106"/>
      <c r="G47" s="171">
        <v>30</v>
      </c>
      <c r="H47" s="171" t="s">
        <v>502</v>
      </c>
      <c r="I47" s="124"/>
      <c r="J47" s="131">
        <f t="shared" si="0"/>
        <v>0</v>
      </c>
      <c r="K47" s="37">
        <v>0.23</v>
      </c>
      <c r="L47" s="136"/>
      <c r="P47" s="76">
        <f t="shared" si="1"/>
        <v>0</v>
      </c>
    </row>
    <row r="48" spans="1:16" ht="159.75" customHeight="1">
      <c r="A48" s="20" t="s">
        <v>264</v>
      </c>
      <c r="B48" s="60" t="s">
        <v>445</v>
      </c>
      <c r="C48" s="13" t="s">
        <v>446</v>
      </c>
      <c r="D48" s="6"/>
      <c r="E48" s="90"/>
      <c r="F48" s="107"/>
      <c r="G48" s="173">
        <v>10</v>
      </c>
      <c r="H48" s="173" t="s">
        <v>4</v>
      </c>
      <c r="I48" s="125"/>
      <c r="J48" s="131">
        <f t="shared" si="0"/>
        <v>0</v>
      </c>
      <c r="K48" s="91">
        <v>0.08</v>
      </c>
      <c r="L48" s="136"/>
      <c r="P48" s="76">
        <f t="shared" si="1"/>
        <v>0</v>
      </c>
    </row>
    <row r="49" spans="1:16" ht="85.5" customHeight="1">
      <c r="A49" s="20" t="s">
        <v>265</v>
      </c>
      <c r="B49" s="62" t="s">
        <v>447</v>
      </c>
      <c r="C49" s="13" t="s">
        <v>448</v>
      </c>
      <c r="D49" s="6"/>
      <c r="E49" s="90"/>
      <c r="F49" s="107"/>
      <c r="G49" s="173">
        <v>20</v>
      </c>
      <c r="H49" s="173" t="s">
        <v>4</v>
      </c>
      <c r="I49" s="125"/>
      <c r="J49" s="131">
        <f t="shared" si="0"/>
        <v>0</v>
      </c>
      <c r="K49" s="91">
        <v>0.23</v>
      </c>
      <c r="L49" s="136"/>
      <c r="P49" s="76">
        <f t="shared" si="1"/>
        <v>0</v>
      </c>
    </row>
    <row r="50" spans="1:16" s="7" customFormat="1" ht="160.5" customHeight="1">
      <c r="A50" s="20" t="s">
        <v>266</v>
      </c>
      <c r="B50" s="56" t="s">
        <v>334</v>
      </c>
      <c r="C50" s="11" t="s">
        <v>390</v>
      </c>
      <c r="D50" s="2"/>
      <c r="E50" s="27" t="s">
        <v>219</v>
      </c>
      <c r="F50" s="106"/>
      <c r="G50" s="171">
        <v>4</v>
      </c>
      <c r="H50" s="171" t="s">
        <v>2</v>
      </c>
      <c r="I50" s="124"/>
      <c r="J50" s="131">
        <f t="shared" si="0"/>
        <v>0</v>
      </c>
      <c r="K50" s="37">
        <v>0.23</v>
      </c>
      <c r="L50" s="136"/>
      <c r="P50" s="76">
        <f t="shared" si="1"/>
        <v>0</v>
      </c>
    </row>
    <row r="51" spans="1:16" ht="141" customHeight="1">
      <c r="A51" s="20" t="s">
        <v>267</v>
      </c>
      <c r="B51" s="56" t="s">
        <v>334</v>
      </c>
      <c r="C51" s="11" t="s">
        <v>391</v>
      </c>
      <c r="D51" s="2"/>
      <c r="E51" s="27" t="s">
        <v>219</v>
      </c>
      <c r="F51" s="106"/>
      <c r="G51" s="174">
        <v>1</v>
      </c>
      <c r="H51" s="171" t="s">
        <v>2</v>
      </c>
      <c r="I51" s="124"/>
      <c r="J51" s="131">
        <f t="shared" si="0"/>
        <v>0</v>
      </c>
      <c r="K51" s="37">
        <v>0.23</v>
      </c>
      <c r="L51" s="136"/>
      <c r="P51" s="76">
        <f t="shared" si="1"/>
        <v>0</v>
      </c>
    </row>
    <row r="52" spans="1:16" ht="86.25" customHeight="1">
      <c r="A52" s="20" t="s">
        <v>268</v>
      </c>
      <c r="B52" s="56" t="s">
        <v>320</v>
      </c>
      <c r="C52" s="2" t="s">
        <v>392</v>
      </c>
      <c r="D52" s="2" t="s">
        <v>0</v>
      </c>
      <c r="E52" s="11" t="s">
        <v>133</v>
      </c>
      <c r="F52" s="101"/>
      <c r="G52" s="170">
        <v>2000</v>
      </c>
      <c r="H52" s="171" t="s">
        <v>36</v>
      </c>
      <c r="I52" s="124"/>
      <c r="J52" s="131">
        <f t="shared" si="0"/>
        <v>0</v>
      </c>
      <c r="K52" s="37">
        <v>0.23</v>
      </c>
      <c r="L52" s="136"/>
      <c r="P52" s="76">
        <f t="shared" si="1"/>
        <v>0</v>
      </c>
    </row>
    <row r="53" spans="1:16" ht="82.5" customHeight="1">
      <c r="A53" s="20" t="s">
        <v>269</v>
      </c>
      <c r="B53" s="56" t="s">
        <v>321</v>
      </c>
      <c r="C53" s="11" t="s">
        <v>335</v>
      </c>
      <c r="D53" s="2" t="s">
        <v>21</v>
      </c>
      <c r="E53" s="11" t="s">
        <v>132</v>
      </c>
      <c r="F53" s="101"/>
      <c r="G53" s="170">
        <v>70</v>
      </c>
      <c r="H53" s="171" t="s">
        <v>3</v>
      </c>
      <c r="I53" s="124"/>
      <c r="J53" s="131">
        <f t="shared" si="0"/>
        <v>0</v>
      </c>
      <c r="K53" s="37">
        <v>0.23</v>
      </c>
      <c r="L53" s="136"/>
      <c r="P53" s="76">
        <f t="shared" si="1"/>
        <v>0</v>
      </c>
    </row>
    <row r="54" spans="1:16" ht="30">
      <c r="A54" s="20" t="s">
        <v>270</v>
      </c>
      <c r="B54" s="56" t="s">
        <v>322</v>
      </c>
      <c r="C54" s="11" t="s">
        <v>336</v>
      </c>
      <c r="D54" s="2"/>
      <c r="E54" s="11"/>
      <c r="F54" s="108"/>
      <c r="G54" s="170">
        <v>11</v>
      </c>
      <c r="H54" s="171" t="s">
        <v>318</v>
      </c>
      <c r="I54" s="124"/>
      <c r="J54" s="131">
        <f t="shared" si="0"/>
        <v>0</v>
      </c>
      <c r="K54" s="37">
        <v>0.23</v>
      </c>
      <c r="L54" s="136"/>
      <c r="P54" s="76">
        <f t="shared" si="1"/>
        <v>0</v>
      </c>
    </row>
    <row r="55" spans="1:16" ht="87" customHeight="1">
      <c r="A55" s="20" t="s">
        <v>271</v>
      </c>
      <c r="B55" s="56" t="s">
        <v>323</v>
      </c>
      <c r="C55" s="11" t="s">
        <v>337</v>
      </c>
      <c r="D55" s="2"/>
      <c r="E55" s="11" t="s">
        <v>134</v>
      </c>
      <c r="F55" s="11"/>
      <c r="G55" s="170">
        <v>60</v>
      </c>
      <c r="H55" s="171" t="s">
        <v>36</v>
      </c>
      <c r="I55" s="124"/>
      <c r="J55" s="131">
        <f t="shared" si="0"/>
        <v>0</v>
      </c>
      <c r="K55" s="37">
        <v>0.23</v>
      </c>
      <c r="L55" s="136"/>
      <c r="P55" s="76">
        <f t="shared" si="1"/>
        <v>0</v>
      </c>
    </row>
    <row r="56" spans="1:16" ht="15">
      <c r="A56" s="20" t="s">
        <v>272</v>
      </c>
      <c r="B56" s="56" t="s">
        <v>451</v>
      </c>
      <c r="C56" s="11" t="s">
        <v>452</v>
      </c>
      <c r="D56" s="2"/>
      <c r="E56" s="11"/>
      <c r="F56" s="101"/>
      <c r="G56" s="170">
        <v>10</v>
      </c>
      <c r="H56" s="171" t="s">
        <v>2</v>
      </c>
      <c r="I56" s="124"/>
      <c r="J56" s="131">
        <f t="shared" si="0"/>
        <v>0</v>
      </c>
      <c r="K56" s="37">
        <v>0.23</v>
      </c>
      <c r="L56" s="136"/>
      <c r="P56" s="76">
        <f t="shared" si="1"/>
        <v>0</v>
      </c>
    </row>
    <row r="57" spans="1:16" ht="61.5" customHeight="1">
      <c r="A57" s="20" t="s">
        <v>273</v>
      </c>
      <c r="B57" s="56" t="s">
        <v>71</v>
      </c>
      <c r="C57" s="11" t="s">
        <v>338</v>
      </c>
      <c r="D57" s="2"/>
      <c r="E57" s="11" t="s">
        <v>135</v>
      </c>
      <c r="F57" s="11"/>
      <c r="G57" s="170">
        <v>21</v>
      </c>
      <c r="H57" s="171" t="s">
        <v>19</v>
      </c>
      <c r="I57" s="124"/>
      <c r="J57" s="131">
        <f t="shared" si="0"/>
        <v>0</v>
      </c>
      <c r="K57" s="37">
        <v>0.23</v>
      </c>
      <c r="L57" s="136"/>
      <c r="P57" s="76">
        <f t="shared" si="1"/>
        <v>0</v>
      </c>
    </row>
    <row r="58" spans="1:16" ht="40.5" customHeight="1">
      <c r="A58" s="20" t="s">
        <v>274</v>
      </c>
      <c r="B58" s="58" t="s">
        <v>324</v>
      </c>
      <c r="C58" s="1" t="s">
        <v>339</v>
      </c>
      <c r="D58" s="1"/>
      <c r="E58" s="28" t="s">
        <v>188</v>
      </c>
      <c r="F58" s="109"/>
      <c r="G58" s="170">
        <v>5</v>
      </c>
      <c r="H58" s="170" t="s">
        <v>1</v>
      </c>
      <c r="I58" s="124"/>
      <c r="J58" s="131">
        <f t="shared" si="0"/>
        <v>0</v>
      </c>
      <c r="K58" s="37">
        <v>0.23</v>
      </c>
      <c r="L58" s="136"/>
      <c r="P58" s="76">
        <f t="shared" si="1"/>
        <v>0</v>
      </c>
    </row>
    <row r="59" spans="1:16" ht="71.25" customHeight="1">
      <c r="A59" s="20" t="s">
        <v>275</v>
      </c>
      <c r="B59" s="58" t="s">
        <v>491</v>
      </c>
      <c r="C59" s="1" t="s">
        <v>492</v>
      </c>
      <c r="D59" s="1"/>
      <c r="E59" s="28" t="s">
        <v>187</v>
      </c>
      <c r="F59" s="109"/>
      <c r="G59" s="175">
        <v>10</v>
      </c>
      <c r="H59" s="175" t="s">
        <v>19</v>
      </c>
      <c r="I59" s="124"/>
      <c r="J59" s="131">
        <f t="shared" si="0"/>
        <v>0</v>
      </c>
      <c r="K59" s="37">
        <v>0.23</v>
      </c>
      <c r="L59" s="136"/>
      <c r="P59" s="76">
        <f t="shared" si="1"/>
        <v>0</v>
      </c>
    </row>
    <row r="60" spans="1:16" ht="75" customHeight="1">
      <c r="A60" s="20" t="s">
        <v>420</v>
      </c>
      <c r="B60" s="56" t="s">
        <v>32</v>
      </c>
      <c r="C60" s="11" t="s">
        <v>340</v>
      </c>
      <c r="D60" s="2"/>
      <c r="E60" s="11" t="s">
        <v>136</v>
      </c>
      <c r="F60" s="101"/>
      <c r="G60" s="170">
        <v>10</v>
      </c>
      <c r="H60" s="171" t="s">
        <v>36</v>
      </c>
      <c r="I60" s="124"/>
      <c r="J60" s="131">
        <f t="shared" si="0"/>
        <v>0</v>
      </c>
      <c r="K60" s="37">
        <v>0.23</v>
      </c>
      <c r="L60" s="136"/>
      <c r="P60" s="76">
        <f t="shared" si="1"/>
        <v>0</v>
      </c>
    </row>
    <row r="61" spans="1:16" ht="42.75" customHeight="1">
      <c r="A61" s="20" t="s">
        <v>276</v>
      </c>
      <c r="B61" s="56" t="s">
        <v>31</v>
      </c>
      <c r="C61" s="11" t="s">
        <v>341</v>
      </c>
      <c r="D61" s="2"/>
      <c r="E61" s="11" t="s">
        <v>137</v>
      </c>
      <c r="F61" s="101"/>
      <c r="G61" s="170">
        <v>20</v>
      </c>
      <c r="H61" s="171" t="s">
        <v>36</v>
      </c>
      <c r="I61" s="124"/>
      <c r="J61" s="131">
        <f t="shared" si="0"/>
        <v>0</v>
      </c>
      <c r="K61" s="37">
        <v>0.23</v>
      </c>
      <c r="L61" s="136"/>
      <c r="P61" s="76">
        <f t="shared" si="1"/>
        <v>0</v>
      </c>
    </row>
    <row r="62" spans="1:16" ht="42.75" customHeight="1">
      <c r="A62" s="20" t="s">
        <v>461</v>
      </c>
      <c r="B62" s="56" t="s">
        <v>479</v>
      </c>
      <c r="C62" s="11" t="s">
        <v>450</v>
      </c>
      <c r="D62" s="2"/>
      <c r="E62" s="11"/>
      <c r="F62" s="101"/>
      <c r="G62" s="170">
        <v>20</v>
      </c>
      <c r="H62" s="171" t="s">
        <v>2</v>
      </c>
      <c r="I62" s="124"/>
      <c r="J62" s="131">
        <f t="shared" si="0"/>
        <v>0</v>
      </c>
      <c r="K62" s="37">
        <v>0.23</v>
      </c>
      <c r="L62" s="136"/>
      <c r="P62" s="76">
        <f t="shared" si="1"/>
        <v>0</v>
      </c>
    </row>
    <row r="63" spans="1:16" ht="42.75" customHeight="1">
      <c r="A63" s="20" t="s">
        <v>277</v>
      </c>
      <c r="B63" s="56" t="s">
        <v>479</v>
      </c>
      <c r="C63" s="11" t="s">
        <v>449</v>
      </c>
      <c r="D63" s="2"/>
      <c r="E63" s="11"/>
      <c r="F63" s="101"/>
      <c r="G63" s="170">
        <v>10</v>
      </c>
      <c r="H63" s="171" t="s">
        <v>2</v>
      </c>
      <c r="I63" s="124"/>
      <c r="J63" s="131">
        <f t="shared" si="0"/>
        <v>0</v>
      </c>
      <c r="K63" s="37">
        <v>0.23</v>
      </c>
      <c r="L63" s="136"/>
      <c r="P63" s="76">
        <f t="shared" si="1"/>
        <v>0</v>
      </c>
    </row>
    <row r="64" spans="1:16" ht="38.25" customHeight="1">
      <c r="A64" s="20" t="s">
        <v>278</v>
      </c>
      <c r="B64" s="56" t="s">
        <v>105</v>
      </c>
      <c r="C64" s="2" t="s">
        <v>393</v>
      </c>
      <c r="D64" s="2"/>
      <c r="E64" s="11" t="s">
        <v>138</v>
      </c>
      <c r="F64" s="101"/>
      <c r="G64" s="170">
        <v>5</v>
      </c>
      <c r="H64" s="171" t="s">
        <v>2</v>
      </c>
      <c r="I64" s="124"/>
      <c r="J64" s="131">
        <f t="shared" si="0"/>
        <v>0</v>
      </c>
      <c r="K64" s="37">
        <v>0.23</v>
      </c>
      <c r="L64" s="136"/>
      <c r="P64" s="76">
        <f t="shared" si="1"/>
        <v>0</v>
      </c>
    </row>
    <row r="65" spans="1:16" ht="60" customHeight="1">
      <c r="A65" s="20" t="s">
        <v>279</v>
      </c>
      <c r="B65" s="56" t="s">
        <v>106</v>
      </c>
      <c r="C65" s="11" t="s">
        <v>54</v>
      </c>
      <c r="D65" s="2" t="s">
        <v>0</v>
      </c>
      <c r="E65" s="11" t="s">
        <v>139</v>
      </c>
      <c r="F65" s="11"/>
      <c r="G65" s="170">
        <v>12</v>
      </c>
      <c r="H65" s="171" t="s">
        <v>2</v>
      </c>
      <c r="I65" s="124"/>
      <c r="J65" s="131">
        <f t="shared" si="0"/>
        <v>0</v>
      </c>
      <c r="K65" s="37">
        <v>0.23</v>
      </c>
      <c r="L65" s="136"/>
      <c r="P65" s="76">
        <f t="shared" si="1"/>
        <v>0</v>
      </c>
    </row>
    <row r="66" spans="1:16" ht="85.5" customHeight="1">
      <c r="A66" s="20" t="s">
        <v>280</v>
      </c>
      <c r="B66" s="56" t="s">
        <v>107</v>
      </c>
      <c r="C66" s="11" t="s">
        <v>394</v>
      </c>
      <c r="D66" s="2" t="s">
        <v>0</v>
      </c>
      <c r="E66" s="11" t="s">
        <v>140</v>
      </c>
      <c r="F66" s="101"/>
      <c r="G66" s="170">
        <v>1</v>
      </c>
      <c r="H66" s="171" t="s">
        <v>2</v>
      </c>
      <c r="I66" s="124"/>
      <c r="J66" s="131">
        <f t="shared" si="0"/>
        <v>0</v>
      </c>
      <c r="K66" s="37">
        <v>0.23</v>
      </c>
      <c r="L66" s="136"/>
      <c r="P66" s="76">
        <f t="shared" si="1"/>
        <v>0</v>
      </c>
    </row>
    <row r="67" spans="1:16" ht="89.25" customHeight="1">
      <c r="A67" s="20" t="s">
        <v>281</v>
      </c>
      <c r="B67" s="56" t="s">
        <v>108</v>
      </c>
      <c r="C67" s="11" t="s">
        <v>395</v>
      </c>
      <c r="D67" s="2" t="s">
        <v>0</v>
      </c>
      <c r="E67" s="11" t="s">
        <v>141</v>
      </c>
      <c r="F67" s="101"/>
      <c r="G67" s="170">
        <v>5</v>
      </c>
      <c r="H67" s="171" t="s">
        <v>2</v>
      </c>
      <c r="I67" s="124"/>
      <c r="J67" s="131">
        <f t="shared" si="0"/>
        <v>0</v>
      </c>
      <c r="K67" s="37">
        <v>0.23</v>
      </c>
      <c r="L67" s="136"/>
      <c r="P67" s="76">
        <f t="shared" si="1"/>
        <v>0</v>
      </c>
    </row>
    <row r="68" spans="1:16" ht="69" customHeight="1">
      <c r="A68" s="20" t="s">
        <v>282</v>
      </c>
      <c r="B68" s="56" t="s">
        <v>454</v>
      </c>
      <c r="C68" s="11" t="s">
        <v>455</v>
      </c>
      <c r="D68" s="2"/>
      <c r="E68" s="89"/>
      <c r="F68" s="102"/>
      <c r="G68" s="170">
        <v>5</v>
      </c>
      <c r="H68" s="171" t="s">
        <v>4</v>
      </c>
      <c r="I68" s="124"/>
      <c r="J68" s="131">
        <f t="shared" si="0"/>
        <v>0</v>
      </c>
      <c r="K68" s="37">
        <v>0.23</v>
      </c>
      <c r="L68" s="136"/>
      <c r="P68" s="76">
        <f t="shared" si="1"/>
        <v>0</v>
      </c>
    </row>
    <row r="69" spans="1:16" s="7" customFormat="1" ht="92.25" customHeight="1">
      <c r="A69" s="20" t="s">
        <v>283</v>
      </c>
      <c r="B69" s="56" t="s">
        <v>86</v>
      </c>
      <c r="C69" s="11" t="s">
        <v>72</v>
      </c>
      <c r="D69" s="2"/>
      <c r="E69" s="26" t="s">
        <v>142</v>
      </c>
      <c r="F69" s="26"/>
      <c r="G69" s="170">
        <v>300</v>
      </c>
      <c r="H69" s="171" t="s">
        <v>19</v>
      </c>
      <c r="I69" s="124"/>
      <c r="J69" s="131">
        <f t="shared" si="0"/>
        <v>0</v>
      </c>
      <c r="K69" s="37">
        <v>0.23</v>
      </c>
      <c r="L69" s="136"/>
      <c r="P69" s="76">
        <f t="shared" si="1"/>
        <v>0</v>
      </c>
    </row>
    <row r="70" spans="1:16" ht="93.75" customHeight="1">
      <c r="A70" s="20" t="s">
        <v>284</v>
      </c>
      <c r="B70" s="56" t="s">
        <v>87</v>
      </c>
      <c r="C70" s="11" t="s">
        <v>342</v>
      </c>
      <c r="D70" s="2"/>
      <c r="E70" s="27" t="s">
        <v>143</v>
      </c>
      <c r="F70" s="101"/>
      <c r="G70" s="170">
        <v>400</v>
      </c>
      <c r="H70" s="171" t="s">
        <v>19</v>
      </c>
      <c r="I70" s="124"/>
      <c r="J70" s="131">
        <f t="shared" si="0"/>
        <v>0</v>
      </c>
      <c r="K70" s="37">
        <v>0.23</v>
      </c>
      <c r="L70" s="136"/>
      <c r="P70" s="76">
        <f t="shared" si="1"/>
        <v>0</v>
      </c>
    </row>
    <row r="71" spans="1:16" ht="177.75" customHeight="1">
      <c r="A71" s="20" t="s">
        <v>510</v>
      </c>
      <c r="B71" s="56" t="s">
        <v>109</v>
      </c>
      <c r="C71" s="11" t="s">
        <v>396</v>
      </c>
      <c r="D71" s="2"/>
      <c r="E71" s="11" t="s">
        <v>144</v>
      </c>
      <c r="F71" s="11"/>
      <c r="G71" s="170">
        <v>250</v>
      </c>
      <c r="H71" s="171" t="s">
        <v>35</v>
      </c>
      <c r="I71" s="124"/>
      <c r="J71" s="131">
        <f t="shared" si="0"/>
        <v>0</v>
      </c>
      <c r="K71" s="37">
        <v>0.23</v>
      </c>
      <c r="L71" s="136"/>
      <c r="P71" s="76">
        <f t="shared" si="1"/>
        <v>0</v>
      </c>
    </row>
    <row r="72" spans="1:16" ht="124.5" customHeight="1">
      <c r="A72" s="20" t="s">
        <v>421</v>
      </c>
      <c r="B72" s="57" t="s">
        <v>453</v>
      </c>
      <c r="C72" s="41" t="s">
        <v>480</v>
      </c>
      <c r="D72" s="31"/>
      <c r="E72" s="32" t="s">
        <v>214</v>
      </c>
      <c r="F72" s="104"/>
      <c r="G72" s="169">
        <v>10</v>
      </c>
      <c r="H72" s="172" t="s">
        <v>35</v>
      </c>
      <c r="I72" s="124"/>
      <c r="J72" s="131">
        <f t="shared" si="0"/>
        <v>0</v>
      </c>
      <c r="K72" s="37">
        <v>0.23</v>
      </c>
      <c r="L72" s="136"/>
      <c r="P72" s="76">
        <f t="shared" si="1"/>
        <v>0</v>
      </c>
    </row>
    <row r="73" spans="1:16" ht="124.5" customHeight="1">
      <c r="A73" s="20" t="s">
        <v>285</v>
      </c>
      <c r="B73" s="57" t="s">
        <v>528</v>
      </c>
      <c r="C73" s="41" t="s">
        <v>529</v>
      </c>
      <c r="D73" s="31"/>
      <c r="E73" s="32"/>
      <c r="F73" s="104"/>
      <c r="G73" s="169">
        <v>90</v>
      </c>
      <c r="H73" s="172" t="s">
        <v>19</v>
      </c>
      <c r="I73" s="124"/>
      <c r="J73" s="131">
        <f t="shared" si="0"/>
        <v>0</v>
      </c>
      <c r="K73" s="37">
        <v>0.23</v>
      </c>
      <c r="L73" s="136"/>
      <c r="P73" s="76">
        <f t="shared" si="1"/>
        <v>0</v>
      </c>
    </row>
    <row r="74" spans="1:16" ht="111.75" customHeight="1">
      <c r="A74" s="20" t="s">
        <v>462</v>
      </c>
      <c r="B74" s="56" t="s">
        <v>73</v>
      </c>
      <c r="C74" s="2" t="s">
        <v>343</v>
      </c>
      <c r="D74" s="2" t="s">
        <v>0</v>
      </c>
      <c r="E74" s="11" t="s">
        <v>145</v>
      </c>
      <c r="F74" s="101"/>
      <c r="G74" s="170">
        <v>90</v>
      </c>
      <c r="H74" s="171" t="s">
        <v>19</v>
      </c>
      <c r="I74" s="124"/>
      <c r="J74" s="131">
        <f t="shared" si="0"/>
        <v>0</v>
      </c>
      <c r="K74" s="37">
        <v>0.23</v>
      </c>
      <c r="L74" s="136"/>
      <c r="P74" s="76">
        <f t="shared" si="1"/>
        <v>0</v>
      </c>
    </row>
    <row r="75" spans="1:16" ht="102" customHeight="1">
      <c r="A75" s="20" t="s">
        <v>286</v>
      </c>
      <c r="B75" s="57" t="s">
        <v>312</v>
      </c>
      <c r="C75" s="41" t="s">
        <v>315</v>
      </c>
      <c r="D75" s="31"/>
      <c r="E75" s="32" t="s">
        <v>208</v>
      </c>
      <c r="F75" s="107"/>
      <c r="G75" s="169">
        <v>20</v>
      </c>
      <c r="H75" s="172" t="s">
        <v>35</v>
      </c>
      <c r="I75" s="124"/>
      <c r="J75" s="131">
        <f t="shared" si="0"/>
        <v>0</v>
      </c>
      <c r="K75" s="37">
        <v>0.23</v>
      </c>
      <c r="L75" s="136"/>
      <c r="P75" s="76">
        <f t="shared" si="1"/>
        <v>0</v>
      </c>
    </row>
    <row r="76" spans="1:16" ht="48" customHeight="1">
      <c r="A76" s="20" t="s">
        <v>463</v>
      </c>
      <c r="B76" s="56" t="s">
        <v>63</v>
      </c>
      <c r="C76" s="2" t="s">
        <v>344</v>
      </c>
      <c r="D76" s="2" t="s">
        <v>20</v>
      </c>
      <c r="E76" s="11" t="s">
        <v>146</v>
      </c>
      <c r="F76" s="110"/>
      <c r="G76" s="170">
        <v>150</v>
      </c>
      <c r="H76" s="171" t="s">
        <v>1</v>
      </c>
      <c r="I76" s="124"/>
      <c r="J76" s="131">
        <f t="shared" si="0"/>
        <v>0</v>
      </c>
      <c r="K76" s="37">
        <v>0.23</v>
      </c>
      <c r="L76" s="136"/>
      <c r="P76" s="76">
        <f t="shared" si="1"/>
        <v>0</v>
      </c>
    </row>
    <row r="77" spans="1:16" ht="48" customHeight="1">
      <c r="A77" s="20" t="s">
        <v>287</v>
      </c>
      <c r="B77" s="60" t="s">
        <v>505</v>
      </c>
      <c r="C77" s="2" t="s">
        <v>506</v>
      </c>
      <c r="D77" s="2"/>
      <c r="E77" s="11"/>
      <c r="F77" s="110"/>
      <c r="G77" s="170">
        <v>100</v>
      </c>
      <c r="H77" s="171" t="s">
        <v>318</v>
      </c>
      <c r="I77" s="124"/>
      <c r="J77" s="131">
        <f t="shared" si="0"/>
        <v>0</v>
      </c>
      <c r="K77" s="37">
        <v>0.08</v>
      </c>
      <c r="L77" s="136"/>
      <c r="P77" s="76">
        <f t="shared" si="1"/>
        <v>0</v>
      </c>
    </row>
    <row r="78" spans="1:16" ht="48" customHeight="1">
      <c r="A78" s="20">
        <v>72</v>
      </c>
      <c r="B78" s="60" t="s">
        <v>503</v>
      </c>
      <c r="C78" s="2" t="s">
        <v>504</v>
      </c>
      <c r="D78" s="2"/>
      <c r="E78" s="11"/>
      <c r="F78" s="110"/>
      <c r="G78" s="170">
        <v>100</v>
      </c>
      <c r="H78" s="171" t="s">
        <v>1</v>
      </c>
      <c r="I78" s="124"/>
      <c r="J78" s="131">
        <f t="shared" si="0"/>
        <v>0</v>
      </c>
      <c r="K78" s="37">
        <v>0.08</v>
      </c>
      <c r="L78" s="136"/>
      <c r="P78" s="76">
        <f t="shared" si="1"/>
        <v>0</v>
      </c>
    </row>
    <row r="79" spans="1:16" ht="121.5" customHeight="1">
      <c r="A79" s="20" t="s">
        <v>288</v>
      </c>
      <c r="B79" s="56" t="s">
        <v>46</v>
      </c>
      <c r="C79" s="15" t="s">
        <v>44</v>
      </c>
      <c r="D79" s="2"/>
      <c r="E79" s="11" t="s">
        <v>147</v>
      </c>
      <c r="F79" s="101"/>
      <c r="G79" s="170">
        <v>12</v>
      </c>
      <c r="H79" s="171" t="s">
        <v>3</v>
      </c>
      <c r="I79" s="124"/>
      <c r="J79" s="131">
        <f t="shared" si="0"/>
        <v>0</v>
      </c>
      <c r="K79" s="37">
        <v>0.23</v>
      </c>
      <c r="L79" s="185"/>
      <c r="P79" s="76">
        <f t="shared" si="1"/>
        <v>0</v>
      </c>
    </row>
    <row r="80" spans="1:16" ht="129.75" customHeight="1">
      <c r="A80" s="20">
        <v>74</v>
      </c>
      <c r="B80" s="59" t="s">
        <v>64</v>
      </c>
      <c r="C80" s="13" t="s">
        <v>65</v>
      </c>
      <c r="D80" s="5"/>
      <c r="E80" s="14" t="s">
        <v>148</v>
      </c>
      <c r="F80" s="111"/>
      <c r="G80" s="176">
        <v>50</v>
      </c>
      <c r="H80" s="173" t="s">
        <v>3</v>
      </c>
      <c r="I80" s="124"/>
      <c r="J80" s="131">
        <f t="shared" si="0"/>
        <v>0</v>
      </c>
      <c r="K80" s="37">
        <v>0.08</v>
      </c>
      <c r="L80" s="136"/>
      <c r="P80" s="76">
        <f t="shared" si="1"/>
        <v>0</v>
      </c>
    </row>
    <row r="81" spans="1:16" ht="114.75" customHeight="1">
      <c r="A81" s="20" t="s">
        <v>289</v>
      </c>
      <c r="B81" s="56" t="s">
        <v>48</v>
      </c>
      <c r="C81" s="11" t="s">
        <v>49</v>
      </c>
      <c r="D81" s="2"/>
      <c r="E81" s="11" t="s">
        <v>149</v>
      </c>
      <c r="F81" s="101"/>
      <c r="G81" s="170">
        <v>110</v>
      </c>
      <c r="H81" s="171" t="s">
        <v>1</v>
      </c>
      <c r="I81" s="124"/>
      <c r="J81" s="131">
        <f aca="true" t="shared" si="2" ref="J81:J141">G81*I81</f>
        <v>0</v>
      </c>
      <c r="K81" s="37">
        <v>0.23</v>
      </c>
      <c r="L81" s="136"/>
      <c r="P81" s="76">
        <f t="shared" si="1"/>
        <v>0</v>
      </c>
    </row>
    <row r="82" spans="1:16" ht="153" customHeight="1">
      <c r="A82" s="20" t="s">
        <v>290</v>
      </c>
      <c r="B82" s="56" t="s">
        <v>53</v>
      </c>
      <c r="C82" s="11" t="s">
        <v>50</v>
      </c>
      <c r="D82" s="2"/>
      <c r="E82" s="25" t="s">
        <v>150</v>
      </c>
      <c r="F82" s="105"/>
      <c r="G82" s="170">
        <v>45</v>
      </c>
      <c r="H82" s="171" t="s">
        <v>1</v>
      </c>
      <c r="I82" s="124"/>
      <c r="J82" s="131">
        <f t="shared" si="2"/>
        <v>0</v>
      </c>
      <c r="K82" s="37">
        <v>0.23</v>
      </c>
      <c r="L82" s="136"/>
      <c r="P82" s="76">
        <f t="shared" si="1"/>
        <v>0</v>
      </c>
    </row>
    <row r="83" spans="1:16" ht="57" customHeight="1">
      <c r="A83" s="20" t="s">
        <v>511</v>
      </c>
      <c r="B83" s="56" t="s">
        <v>39</v>
      </c>
      <c r="C83" s="11" t="s">
        <v>33</v>
      </c>
      <c r="D83" s="2" t="s">
        <v>0</v>
      </c>
      <c r="E83" s="11" t="s">
        <v>151</v>
      </c>
      <c r="F83" s="110"/>
      <c r="G83" s="170">
        <v>5</v>
      </c>
      <c r="H83" s="171" t="s">
        <v>36</v>
      </c>
      <c r="I83" s="124"/>
      <c r="J83" s="131">
        <f t="shared" si="2"/>
        <v>0</v>
      </c>
      <c r="K83" s="37">
        <v>0.23</v>
      </c>
      <c r="L83" s="136"/>
      <c r="P83" s="76">
        <f t="shared" si="1"/>
        <v>0</v>
      </c>
    </row>
    <row r="84" spans="1:16" ht="76.5" customHeight="1">
      <c r="A84" s="20" t="s">
        <v>512</v>
      </c>
      <c r="B84" s="56" t="s">
        <v>75</v>
      </c>
      <c r="C84" s="2" t="s">
        <v>34</v>
      </c>
      <c r="D84" s="2" t="s">
        <v>0</v>
      </c>
      <c r="E84" s="11" t="s">
        <v>152</v>
      </c>
      <c r="F84" s="110"/>
      <c r="G84" s="170">
        <v>5</v>
      </c>
      <c r="H84" s="171" t="s">
        <v>6</v>
      </c>
      <c r="I84" s="124"/>
      <c r="J84" s="131">
        <f t="shared" si="2"/>
        <v>0</v>
      </c>
      <c r="K84" s="37">
        <v>0.23</v>
      </c>
      <c r="L84" s="136"/>
      <c r="P84" s="76">
        <f t="shared" si="1"/>
        <v>0</v>
      </c>
    </row>
    <row r="85" spans="1:16" ht="28.5" customHeight="1">
      <c r="A85" s="20" t="s">
        <v>513</v>
      </c>
      <c r="B85" s="56" t="s">
        <v>57</v>
      </c>
      <c r="C85" s="11" t="s">
        <v>58</v>
      </c>
      <c r="D85" s="2" t="s">
        <v>0</v>
      </c>
      <c r="E85" s="11" t="s">
        <v>153</v>
      </c>
      <c r="F85" s="101"/>
      <c r="G85" s="170">
        <v>2</v>
      </c>
      <c r="H85" s="171" t="s">
        <v>5</v>
      </c>
      <c r="I85" s="124"/>
      <c r="J85" s="131">
        <f t="shared" si="2"/>
        <v>0</v>
      </c>
      <c r="K85" s="37">
        <v>0.23</v>
      </c>
      <c r="L85" s="136"/>
      <c r="P85" s="76">
        <f t="shared" si="1"/>
        <v>0</v>
      </c>
    </row>
    <row r="86" spans="1:16" ht="147" customHeight="1">
      <c r="A86" s="20" t="s">
        <v>514</v>
      </c>
      <c r="B86" s="56" t="s">
        <v>79</v>
      </c>
      <c r="C86" s="11" t="s">
        <v>345</v>
      </c>
      <c r="D86" s="2"/>
      <c r="E86" s="11" t="s">
        <v>154</v>
      </c>
      <c r="F86" s="78"/>
      <c r="G86" s="170">
        <v>7</v>
      </c>
      <c r="H86" s="171" t="s">
        <v>4</v>
      </c>
      <c r="I86" s="124"/>
      <c r="J86" s="131">
        <f t="shared" si="2"/>
        <v>0</v>
      </c>
      <c r="K86" s="37">
        <v>0.23</v>
      </c>
      <c r="L86" s="136"/>
      <c r="P86" s="76">
        <f t="shared" si="1"/>
        <v>0</v>
      </c>
    </row>
    <row r="87" spans="1:16" ht="151.5" customHeight="1">
      <c r="A87" s="20" t="s">
        <v>291</v>
      </c>
      <c r="B87" s="56" t="s">
        <v>97</v>
      </c>
      <c r="C87" s="11" t="s">
        <v>314</v>
      </c>
      <c r="D87" s="2"/>
      <c r="E87" s="30" t="s">
        <v>155</v>
      </c>
      <c r="F87" s="112"/>
      <c r="G87" s="170">
        <v>115</v>
      </c>
      <c r="H87" s="171" t="s">
        <v>19</v>
      </c>
      <c r="I87" s="124"/>
      <c r="J87" s="131">
        <f t="shared" si="2"/>
        <v>0</v>
      </c>
      <c r="K87" s="37">
        <v>0.23</v>
      </c>
      <c r="L87" s="136"/>
      <c r="P87" s="76">
        <f t="shared" si="1"/>
        <v>0</v>
      </c>
    </row>
    <row r="88" spans="1:16" ht="106.5" customHeight="1">
      <c r="A88" s="20" t="s">
        <v>515</v>
      </c>
      <c r="B88" s="56" t="s">
        <v>98</v>
      </c>
      <c r="C88" s="11" t="s">
        <v>346</v>
      </c>
      <c r="D88" s="2"/>
      <c r="E88" s="11" t="s">
        <v>156</v>
      </c>
      <c r="F88" s="101"/>
      <c r="G88" s="170">
        <v>350</v>
      </c>
      <c r="H88" s="171" t="s">
        <v>4</v>
      </c>
      <c r="I88" s="124"/>
      <c r="J88" s="131">
        <f t="shared" si="2"/>
        <v>0</v>
      </c>
      <c r="K88" s="37">
        <v>0.23</v>
      </c>
      <c r="L88" s="136"/>
      <c r="P88" s="76">
        <f t="shared" si="1"/>
        <v>0</v>
      </c>
    </row>
    <row r="89" spans="1:16" s="7" customFormat="1" ht="56.25" customHeight="1">
      <c r="A89" s="20" t="s">
        <v>292</v>
      </c>
      <c r="B89" s="62" t="s">
        <v>456</v>
      </c>
      <c r="C89" s="13" t="s">
        <v>457</v>
      </c>
      <c r="D89" s="6"/>
      <c r="E89" s="13"/>
      <c r="F89" s="101"/>
      <c r="G89" s="176">
        <v>20</v>
      </c>
      <c r="H89" s="173" t="s">
        <v>4</v>
      </c>
      <c r="I89" s="125"/>
      <c r="J89" s="132">
        <f t="shared" si="2"/>
        <v>0</v>
      </c>
      <c r="K89" s="91">
        <v>0.23</v>
      </c>
      <c r="L89" s="136"/>
      <c r="P89" s="168">
        <f t="shared" si="1"/>
        <v>0</v>
      </c>
    </row>
    <row r="90" spans="1:16" ht="153" customHeight="1">
      <c r="A90" s="20" t="s">
        <v>293</v>
      </c>
      <c r="B90" s="56" t="s">
        <v>458</v>
      </c>
      <c r="C90" s="41" t="s">
        <v>397</v>
      </c>
      <c r="D90" s="2"/>
      <c r="E90" s="32" t="s">
        <v>209</v>
      </c>
      <c r="F90" s="104"/>
      <c r="G90" s="170">
        <v>52</v>
      </c>
      <c r="H90" s="171" t="s">
        <v>35</v>
      </c>
      <c r="I90" s="124"/>
      <c r="J90" s="131">
        <f t="shared" si="2"/>
        <v>0</v>
      </c>
      <c r="K90" s="37">
        <v>0.23</v>
      </c>
      <c r="L90" s="136"/>
      <c r="P90" s="76">
        <f t="shared" si="1"/>
        <v>0</v>
      </c>
    </row>
    <row r="91" spans="1:16" ht="78.75" customHeight="1">
      <c r="A91" s="20" t="s">
        <v>294</v>
      </c>
      <c r="B91" s="56" t="s">
        <v>193</v>
      </c>
      <c r="C91" s="41" t="s">
        <v>325</v>
      </c>
      <c r="D91" s="2"/>
      <c r="E91" s="32" t="s">
        <v>210</v>
      </c>
      <c r="F91" s="41"/>
      <c r="G91" s="170">
        <v>70</v>
      </c>
      <c r="H91" s="171" t="s">
        <v>309</v>
      </c>
      <c r="I91" s="124"/>
      <c r="J91" s="131">
        <f t="shared" si="2"/>
        <v>0</v>
      </c>
      <c r="K91" s="37">
        <v>0.23</v>
      </c>
      <c r="L91" s="136"/>
      <c r="P91" s="76">
        <f t="shared" si="1"/>
        <v>0</v>
      </c>
    </row>
    <row r="92" spans="1:16" ht="109.5" customHeight="1">
      <c r="A92" s="20" t="s">
        <v>295</v>
      </c>
      <c r="B92" s="60" t="s">
        <v>439</v>
      </c>
      <c r="C92" s="13" t="s">
        <v>88</v>
      </c>
      <c r="D92" s="6"/>
      <c r="E92" s="13" t="s">
        <v>159</v>
      </c>
      <c r="F92" s="13"/>
      <c r="G92" s="176">
        <v>180</v>
      </c>
      <c r="H92" s="171" t="s">
        <v>36</v>
      </c>
      <c r="I92" s="124"/>
      <c r="J92" s="131">
        <f t="shared" si="2"/>
        <v>0</v>
      </c>
      <c r="K92" s="37">
        <v>0.08</v>
      </c>
      <c r="L92" s="136"/>
      <c r="P92" s="76">
        <f aca="true" t="shared" si="3" ref="P92:P141">ROUND((J92*K92+J92),2)</f>
        <v>0</v>
      </c>
    </row>
    <row r="93" spans="1:16" ht="123" customHeight="1">
      <c r="A93" s="20" t="s">
        <v>296</v>
      </c>
      <c r="B93" s="60" t="s">
        <v>437</v>
      </c>
      <c r="C93" s="11" t="s">
        <v>438</v>
      </c>
      <c r="D93" s="2" t="s">
        <v>0</v>
      </c>
      <c r="E93" s="11" t="s">
        <v>158</v>
      </c>
      <c r="F93" s="11"/>
      <c r="G93" s="170">
        <v>390</v>
      </c>
      <c r="H93" s="171" t="s">
        <v>100</v>
      </c>
      <c r="I93" s="124"/>
      <c r="J93" s="131">
        <f t="shared" si="2"/>
        <v>0</v>
      </c>
      <c r="K93" s="37">
        <v>0.08</v>
      </c>
      <c r="L93" s="136"/>
      <c r="P93" s="76">
        <f t="shared" si="3"/>
        <v>0</v>
      </c>
    </row>
    <row r="94" spans="1:16" ht="156.75" customHeight="1">
      <c r="A94" s="20" t="s">
        <v>297</v>
      </c>
      <c r="B94" s="60" t="s">
        <v>110</v>
      </c>
      <c r="C94" s="13" t="s">
        <v>316</v>
      </c>
      <c r="D94" s="6"/>
      <c r="E94" s="13" t="s">
        <v>157</v>
      </c>
      <c r="F94" s="13"/>
      <c r="G94" s="176">
        <v>150</v>
      </c>
      <c r="H94" s="173" t="s">
        <v>19</v>
      </c>
      <c r="I94" s="126"/>
      <c r="J94" s="131">
        <f t="shared" si="2"/>
        <v>0</v>
      </c>
      <c r="K94" s="37">
        <v>0.08</v>
      </c>
      <c r="L94" s="136"/>
      <c r="P94" s="76">
        <f t="shared" si="3"/>
        <v>0</v>
      </c>
    </row>
    <row r="95" spans="1:16" ht="79.5" customHeight="1">
      <c r="A95" s="20" t="s">
        <v>298</v>
      </c>
      <c r="B95" s="56" t="s">
        <v>326</v>
      </c>
      <c r="C95" s="2" t="s">
        <v>347</v>
      </c>
      <c r="D95" s="2" t="s">
        <v>0</v>
      </c>
      <c r="E95" s="11" t="s">
        <v>160</v>
      </c>
      <c r="F95" s="11"/>
      <c r="G95" s="170">
        <v>4</v>
      </c>
      <c r="H95" s="171" t="s">
        <v>6</v>
      </c>
      <c r="I95" s="122"/>
      <c r="J95" s="131">
        <f t="shared" si="2"/>
        <v>0</v>
      </c>
      <c r="K95" s="37">
        <v>0.23</v>
      </c>
      <c r="L95" s="136"/>
      <c r="P95" s="76">
        <f t="shared" si="3"/>
        <v>0</v>
      </c>
    </row>
    <row r="96" spans="1:16" ht="76.5" customHeight="1">
      <c r="A96" s="20" t="s">
        <v>299</v>
      </c>
      <c r="B96" s="61" t="s">
        <v>76</v>
      </c>
      <c r="C96" s="44" t="s">
        <v>211</v>
      </c>
      <c r="D96" s="10"/>
      <c r="E96" s="29" t="s">
        <v>220</v>
      </c>
      <c r="F96" s="113"/>
      <c r="G96" s="176">
        <v>10</v>
      </c>
      <c r="H96" s="176" t="s">
        <v>1</v>
      </c>
      <c r="I96" s="124"/>
      <c r="J96" s="131">
        <f t="shared" si="2"/>
        <v>0</v>
      </c>
      <c r="K96" s="37">
        <v>0.08</v>
      </c>
      <c r="L96" s="136"/>
      <c r="P96" s="76">
        <f t="shared" si="3"/>
        <v>0</v>
      </c>
    </row>
    <row r="97" spans="1:16" ht="39.75" customHeight="1">
      <c r="A97" s="20" t="s">
        <v>300</v>
      </c>
      <c r="B97" s="56" t="s">
        <v>111</v>
      </c>
      <c r="C97" s="11" t="s">
        <v>481</v>
      </c>
      <c r="D97" s="2" t="s">
        <v>0</v>
      </c>
      <c r="E97" s="26" t="s">
        <v>161</v>
      </c>
      <c r="F97" s="26"/>
      <c r="G97" s="170">
        <v>10</v>
      </c>
      <c r="H97" s="171" t="s">
        <v>2</v>
      </c>
      <c r="I97" s="124"/>
      <c r="J97" s="131">
        <f t="shared" si="2"/>
        <v>0</v>
      </c>
      <c r="K97" s="37">
        <v>0.23</v>
      </c>
      <c r="L97" s="136"/>
      <c r="P97" s="76">
        <f t="shared" si="3"/>
        <v>0</v>
      </c>
    </row>
    <row r="98" spans="1:16" ht="39.75" customHeight="1">
      <c r="A98" s="20" t="s">
        <v>426</v>
      </c>
      <c r="B98" s="56" t="s">
        <v>111</v>
      </c>
      <c r="C98" s="11" t="s">
        <v>398</v>
      </c>
      <c r="D98" s="2" t="s">
        <v>0</v>
      </c>
      <c r="E98" s="27" t="s">
        <v>162</v>
      </c>
      <c r="F98" s="27"/>
      <c r="G98" s="170">
        <v>1</v>
      </c>
      <c r="H98" s="171" t="s">
        <v>2</v>
      </c>
      <c r="I98" s="124"/>
      <c r="J98" s="131">
        <f t="shared" si="2"/>
        <v>0</v>
      </c>
      <c r="K98" s="37">
        <v>0.23</v>
      </c>
      <c r="L98" s="136"/>
      <c r="P98" s="76">
        <f t="shared" si="3"/>
        <v>0</v>
      </c>
    </row>
    <row r="99" spans="1:16" ht="120.75" customHeight="1">
      <c r="A99" s="20" t="s">
        <v>427</v>
      </c>
      <c r="B99" s="56" t="s">
        <v>348</v>
      </c>
      <c r="C99" s="11" t="s">
        <v>399</v>
      </c>
      <c r="D99" s="2"/>
      <c r="E99" s="27" t="s">
        <v>219</v>
      </c>
      <c r="F99" s="101"/>
      <c r="G99" s="170">
        <v>4</v>
      </c>
      <c r="H99" s="171" t="s">
        <v>2</v>
      </c>
      <c r="I99" s="124"/>
      <c r="J99" s="131">
        <f t="shared" si="2"/>
        <v>0</v>
      </c>
      <c r="K99" s="37">
        <v>0.23</v>
      </c>
      <c r="L99" s="136"/>
      <c r="P99" s="76">
        <f t="shared" si="3"/>
        <v>0</v>
      </c>
    </row>
    <row r="100" spans="1:16" s="7" customFormat="1" ht="114" customHeight="1">
      <c r="A100" s="20" t="s">
        <v>428</v>
      </c>
      <c r="B100" s="56" t="s">
        <v>349</v>
      </c>
      <c r="C100" s="11" t="s">
        <v>400</v>
      </c>
      <c r="D100" s="2"/>
      <c r="E100" s="27" t="s">
        <v>219</v>
      </c>
      <c r="F100" s="101"/>
      <c r="G100" s="170">
        <v>4</v>
      </c>
      <c r="H100" s="171" t="s">
        <v>2</v>
      </c>
      <c r="I100" s="124"/>
      <c r="J100" s="131">
        <f t="shared" si="2"/>
        <v>0</v>
      </c>
      <c r="K100" s="37">
        <v>0.23</v>
      </c>
      <c r="L100" s="136"/>
      <c r="P100" s="76">
        <f t="shared" si="3"/>
        <v>0</v>
      </c>
    </row>
    <row r="101" spans="1:16" s="7" customFormat="1" ht="123" customHeight="1">
      <c r="A101" s="20" t="s">
        <v>301</v>
      </c>
      <c r="B101" s="56" t="s">
        <v>81</v>
      </c>
      <c r="C101" s="11" t="s">
        <v>401</v>
      </c>
      <c r="D101" s="2"/>
      <c r="E101" s="11" t="s">
        <v>163</v>
      </c>
      <c r="F101" s="101"/>
      <c r="G101" s="170">
        <v>6</v>
      </c>
      <c r="H101" s="171" t="s">
        <v>2</v>
      </c>
      <c r="I101" s="124"/>
      <c r="J101" s="131">
        <f t="shared" si="2"/>
        <v>0</v>
      </c>
      <c r="K101" s="37">
        <v>0.23</v>
      </c>
      <c r="L101" s="136"/>
      <c r="P101" s="76">
        <f t="shared" si="3"/>
        <v>0</v>
      </c>
    </row>
    <row r="102" spans="1:16" s="7" customFormat="1" ht="84.75" customHeight="1">
      <c r="A102" s="20" t="s">
        <v>464</v>
      </c>
      <c r="B102" s="56" t="s">
        <v>93</v>
      </c>
      <c r="C102" s="11" t="s">
        <v>350</v>
      </c>
      <c r="D102" s="2" t="s">
        <v>0</v>
      </c>
      <c r="E102" s="11" t="s">
        <v>164</v>
      </c>
      <c r="F102" s="101"/>
      <c r="G102" s="170">
        <v>5</v>
      </c>
      <c r="H102" s="171" t="s">
        <v>36</v>
      </c>
      <c r="I102" s="124"/>
      <c r="J102" s="131">
        <f t="shared" si="2"/>
        <v>0</v>
      </c>
      <c r="K102" s="37">
        <v>0.23</v>
      </c>
      <c r="L102" s="136"/>
      <c r="P102" s="76">
        <f t="shared" si="3"/>
        <v>0</v>
      </c>
    </row>
    <row r="103" spans="1:16" s="7" customFormat="1" ht="65.25" customHeight="1">
      <c r="A103" s="20" t="s">
        <v>465</v>
      </c>
      <c r="B103" s="56" t="s">
        <v>327</v>
      </c>
      <c r="C103" s="2" t="s">
        <v>351</v>
      </c>
      <c r="D103" s="2"/>
      <c r="E103" s="11" t="s">
        <v>165</v>
      </c>
      <c r="F103" s="101"/>
      <c r="G103" s="170">
        <v>5</v>
      </c>
      <c r="H103" s="171" t="s">
        <v>2</v>
      </c>
      <c r="I103" s="124"/>
      <c r="J103" s="131">
        <f t="shared" si="2"/>
        <v>0</v>
      </c>
      <c r="K103" s="37">
        <v>0.23</v>
      </c>
      <c r="L103" s="136"/>
      <c r="P103" s="76">
        <f t="shared" si="3"/>
        <v>0</v>
      </c>
    </row>
    <row r="104" spans="1:16" s="7" customFormat="1" ht="15">
      <c r="A104" s="20" t="s">
        <v>466</v>
      </c>
      <c r="B104" s="57" t="s">
        <v>422</v>
      </c>
      <c r="C104" s="42" t="s">
        <v>423</v>
      </c>
      <c r="D104" s="42"/>
      <c r="E104" s="41"/>
      <c r="F104" s="104"/>
      <c r="G104" s="169">
        <v>10</v>
      </c>
      <c r="H104" s="172" t="s">
        <v>2</v>
      </c>
      <c r="I104" s="124"/>
      <c r="J104" s="131">
        <f t="shared" si="2"/>
        <v>0</v>
      </c>
      <c r="K104" s="37">
        <v>0.23</v>
      </c>
      <c r="L104" s="136"/>
      <c r="P104" s="76">
        <f t="shared" si="3"/>
        <v>0</v>
      </c>
    </row>
    <row r="105" spans="1:16" s="7" customFormat="1" ht="15">
      <c r="A105" s="20" t="s">
        <v>302</v>
      </c>
      <c r="B105" s="57" t="s">
        <v>424</v>
      </c>
      <c r="C105" s="42" t="s">
        <v>425</v>
      </c>
      <c r="D105" s="42"/>
      <c r="E105" s="41"/>
      <c r="F105" s="104"/>
      <c r="G105" s="169">
        <v>5</v>
      </c>
      <c r="H105" s="172" t="s">
        <v>2</v>
      </c>
      <c r="I105" s="124"/>
      <c r="J105" s="131">
        <f t="shared" si="2"/>
        <v>0</v>
      </c>
      <c r="K105" s="37">
        <v>0.23</v>
      </c>
      <c r="L105" s="136"/>
      <c r="P105" s="76">
        <f t="shared" si="3"/>
        <v>0</v>
      </c>
    </row>
    <row r="106" spans="1:16" s="7" customFormat="1" ht="53.25" customHeight="1">
      <c r="A106" s="20" t="s">
        <v>303</v>
      </c>
      <c r="B106" s="56" t="s">
        <v>13</v>
      </c>
      <c r="C106" s="2" t="s">
        <v>29</v>
      </c>
      <c r="D106" s="2"/>
      <c r="E106" s="11" t="s">
        <v>166</v>
      </c>
      <c r="F106" s="101"/>
      <c r="G106" s="170">
        <v>1</v>
      </c>
      <c r="H106" s="171" t="s">
        <v>2</v>
      </c>
      <c r="I106" s="124"/>
      <c r="J106" s="131">
        <f t="shared" si="2"/>
        <v>0</v>
      </c>
      <c r="K106" s="37">
        <v>0.23</v>
      </c>
      <c r="L106" s="136"/>
      <c r="P106" s="76">
        <f t="shared" si="3"/>
        <v>0</v>
      </c>
    </row>
    <row r="107" spans="1:16" s="7" customFormat="1" ht="45" customHeight="1">
      <c r="A107" s="20" t="s">
        <v>304</v>
      </c>
      <c r="B107" s="56" t="s">
        <v>28</v>
      </c>
      <c r="C107" s="11" t="s">
        <v>402</v>
      </c>
      <c r="D107" s="2"/>
      <c r="E107" s="11" t="s">
        <v>167</v>
      </c>
      <c r="F107" s="101"/>
      <c r="G107" s="170">
        <v>51</v>
      </c>
      <c r="H107" s="171" t="s">
        <v>12</v>
      </c>
      <c r="I107" s="124"/>
      <c r="J107" s="131">
        <f t="shared" si="2"/>
        <v>0</v>
      </c>
      <c r="K107" s="37">
        <v>0.23</v>
      </c>
      <c r="L107" s="136"/>
      <c r="P107" s="76">
        <f t="shared" si="3"/>
        <v>0</v>
      </c>
    </row>
    <row r="108" spans="1:16" ht="77.25" customHeight="1">
      <c r="A108" s="20" t="s">
        <v>305</v>
      </c>
      <c r="B108" s="56" t="s">
        <v>313</v>
      </c>
      <c r="C108" s="11" t="s">
        <v>403</v>
      </c>
      <c r="D108" s="2" t="s">
        <v>0</v>
      </c>
      <c r="E108" s="11" t="s">
        <v>168</v>
      </c>
      <c r="F108" s="101"/>
      <c r="G108" s="170">
        <v>8</v>
      </c>
      <c r="H108" s="171" t="s">
        <v>2</v>
      </c>
      <c r="I108" s="124"/>
      <c r="J108" s="131">
        <f t="shared" si="2"/>
        <v>0</v>
      </c>
      <c r="K108" s="37">
        <v>0.23</v>
      </c>
      <c r="L108" s="136"/>
      <c r="P108" s="76">
        <f t="shared" si="3"/>
        <v>0</v>
      </c>
    </row>
    <row r="109" spans="1:16" ht="44.25" customHeight="1">
      <c r="A109" s="20" t="s">
        <v>306</v>
      </c>
      <c r="B109" s="56" t="s">
        <v>370</v>
      </c>
      <c r="C109" s="11" t="s">
        <v>80</v>
      </c>
      <c r="D109" s="2" t="s">
        <v>0</v>
      </c>
      <c r="E109" s="11" t="s">
        <v>169</v>
      </c>
      <c r="F109" s="101"/>
      <c r="G109" s="170">
        <v>8</v>
      </c>
      <c r="H109" s="171" t="s">
        <v>2</v>
      </c>
      <c r="I109" s="124"/>
      <c r="J109" s="131">
        <f t="shared" si="2"/>
        <v>0</v>
      </c>
      <c r="K109" s="37">
        <v>0.23</v>
      </c>
      <c r="L109" s="136"/>
      <c r="P109" s="76">
        <f t="shared" si="3"/>
        <v>0</v>
      </c>
    </row>
    <row r="110" spans="1:16" ht="93" customHeight="1">
      <c r="A110" s="20" t="s">
        <v>307</v>
      </c>
      <c r="B110" s="56" t="s">
        <v>94</v>
      </c>
      <c r="C110" s="11" t="s">
        <v>352</v>
      </c>
      <c r="D110" s="2"/>
      <c r="E110" s="11" t="s">
        <v>170</v>
      </c>
      <c r="F110" s="101"/>
      <c r="G110" s="170">
        <v>300</v>
      </c>
      <c r="H110" s="171" t="s">
        <v>2</v>
      </c>
      <c r="I110" s="124"/>
      <c r="J110" s="131">
        <f t="shared" si="2"/>
        <v>0</v>
      </c>
      <c r="K110" s="37">
        <v>0.23</v>
      </c>
      <c r="L110" s="136"/>
      <c r="P110" s="76">
        <f t="shared" si="3"/>
        <v>0</v>
      </c>
    </row>
    <row r="111" spans="1:16" ht="40.5" customHeight="1">
      <c r="A111" s="20" t="s">
        <v>308</v>
      </c>
      <c r="B111" s="57" t="s">
        <v>212</v>
      </c>
      <c r="C111" s="42" t="s">
        <v>353</v>
      </c>
      <c r="D111" s="31"/>
      <c r="E111" s="32" t="s">
        <v>213</v>
      </c>
      <c r="F111" s="104"/>
      <c r="G111" s="169">
        <v>100</v>
      </c>
      <c r="H111" s="172" t="s">
        <v>2</v>
      </c>
      <c r="I111" s="124"/>
      <c r="J111" s="131">
        <f t="shared" si="2"/>
        <v>0</v>
      </c>
      <c r="K111" s="37">
        <v>0.23</v>
      </c>
      <c r="L111" s="136"/>
      <c r="P111" s="76">
        <f t="shared" si="3"/>
        <v>0</v>
      </c>
    </row>
    <row r="112" spans="1:16" ht="36.75" customHeight="1">
      <c r="A112" s="20" t="s">
        <v>516</v>
      </c>
      <c r="B112" s="56" t="s">
        <v>14</v>
      </c>
      <c r="C112" s="2" t="s">
        <v>354</v>
      </c>
      <c r="D112" s="2"/>
      <c r="E112" s="11" t="s">
        <v>171</v>
      </c>
      <c r="F112" s="101"/>
      <c r="G112" s="170">
        <v>100</v>
      </c>
      <c r="H112" s="171" t="s">
        <v>2</v>
      </c>
      <c r="I112" s="124"/>
      <c r="J112" s="131">
        <f t="shared" si="2"/>
        <v>0</v>
      </c>
      <c r="K112" s="37">
        <v>0.23</v>
      </c>
      <c r="L112" s="136"/>
      <c r="P112" s="76">
        <f t="shared" si="3"/>
        <v>0</v>
      </c>
    </row>
    <row r="113" spans="1:16" ht="105" customHeight="1">
      <c r="A113" s="20" t="s">
        <v>517</v>
      </c>
      <c r="B113" s="62" t="s">
        <v>42</v>
      </c>
      <c r="C113" s="13" t="s">
        <v>377</v>
      </c>
      <c r="D113" s="6"/>
      <c r="E113" s="13" t="s">
        <v>172</v>
      </c>
      <c r="F113" s="111"/>
      <c r="G113" s="176">
        <v>22</v>
      </c>
      <c r="H113" s="173" t="s">
        <v>1</v>
      </c>
      <c r="I113" s="124"/>
      <c r="J113" s="131">
        <f t="shared" si="2"/>
        <v>0</v>
      </c>
      <c r="K113" s="37">
        <v>0.23</v>
      </c>
      <c r="L113" s="136"/>
      <c r="P113" s="76">
        <f t="shared" si="3"/>
        <v>0</v>
      </c>
    </row>
    <row r="114" spans="1:16" ht="187.5" customHeight="1">
      <c r="A114" s="20" t="s">
        <v>518</v>
      </c>
      <c r="B114" s="56" t="s">
        <v>56</v>
      </c>
      <c r="C114" s="11" t="s">
        <v>55</v>
      </c>
      <c r="D114" s="2" t="s">
        <v>8</v>
      </c>
      <c r="E114" s="11" t="s">
        <v>173</v>
      </c>
      <c r="F114" s="101"/>
      <c r="G114" s="170">
        <v>25</v>
      </c>
      <c r="H114" s="171" t="s">
        <v>3</v>
      </c>
      <c r="I114" s="124"/>
      <c r="J114" s="131">
        <f t="shared" si="2"/>
        <v>0</v>
      </c>
      <c r="K114" s="37">
        <v>0.23</v>
      </c>
      <c r="L114" s="136"/>
      <c r="P114" s="76">
        <f t="shared" si="3"/>
        <v>0</v>
      </c>
    </row>
    <row r="115" spans="1:16" ht="171" customHeight="1">
      <c r="A115" s="20">
        <v>109</v>
      </c>
      <c r="B115" s="56" t="s">
        <v>85</v>
      </c>
      <c r="C115" s="11" t="s">
        <v>43</v>
      </c>
      <c r="D115" s="2"/>
      <c r="E115" s="11" t="s">
        <v>174</v>
      </c>
      <c r="F115" s="101"/>
      <c r="G115" s="170">
        <v>30</v>
      </c>
      <c r="H115" s="171" t="s">
        <v>3</v>
      </c>
      <c r="I115" s="124"/>
      <c r="J115" s="131">
        <f t="shared" si="2"/>
        <v>0</v>
      </c>
      <c r="K115" s="37">
        <v>0.23</v>
      </c>
      <c r="L115" s="136"/>
      <c r="P115" s="76">
        <f t="shared" si="3"/>
        <v>0</v>
      </c>
    </row>
    <row r="116" spans="1:16" ht="133.5" customHeight="1">
      <c r="A116" s="20">
        <v>110</v>
      </c>
      <c r="B116" s="56" t="s">
        <v>51</v>
      </c>
      <c r="C116" s="11" t="s">
        <v>52</v>
      </c>
      <c r="D116" s="2"/>
      <c r="E116" s="11" t="s">
        <v>176</v>
      </c>
      <c r="F116" s="101"/>
      <c r="G116" s="170">
        <v>35</v>
      </c>
      <c r="H116" s="171" t="s">
        <v>3</v>
      </c>
      <c r="I116" s="124"/>
      <c r="J116" s="131">
        <f t="shared" si="2"/>
        <v>0</v>
      </c>
      <c r="K116" s="37">
        <v>0.23</v>
      </c>
      <c r="L116" s="136"/>
      <c r="P116" s="76">
        <f t="shared" si="3"/>
        <v>0</v>
      </c>
    </row>
    <row r="117" spans="1:16" ht="137.25" customHeight="1">
      <c r="A117" s="20">
        <v>111</v>
      </c>
      <c r="B117" s="56" t="s">
        <v>69</v>
      </c>
      <c r="C117" s="11" t="s">
        <v>70</v>
      </c>
      <c r="D117" s="2" t="s">
        <v>0</v>
      </c>
      <c r="E117" s="11" t="s">
        <v>175</v>
      </c>
      <c r="F117" s="101"/>
      <c r="G117" s="170">
        <v>30</v>
      </c>
      <c r="H117" s="171" t="s">
        <v>3</v>
      </c>
      <c r="I117" s="124"/>
      <c r="J117" s="131">
        <f t="shared" si="2"/>
        <v>0</v>
      </c>
      <c r="K117" s="37">
        <v>0.23</v>
      </c>
      <c r="L117" s="136"/>
      <c r="P117" s="76">
        <f t="shared" si="3"/>
        <v>0</v>
      </c>
    </row>
    <row r="118" spans="1:16" ht="84.75" customHeight="1">
      <c r="A118" s="20" t="s">
        <v>429</v>
      </c>
      <c r="B118" s="56" t="s">
        <v>67</v>
      </c>
      <c r="C118" s="11" t="s">
        <v>68</v>
      </c>
      <c r="D118" s="2"/>
      <c r="E118" s="11" t="s">
        <v>190</v>
      </c>
      <c r="F118" s="101"/>
      <c r="G118" s="170">
        <v>20</v>
      </c>
      <c r="H118" s="171" t="s">
        <v>1</v>
      </c>
      <c r="I118" s="124"/>
      <c r="J118" s="131">
        <f t="shared" si="2"/>
        <v>0</v>
      </c>
      <c r="K118" s="37">
        <v>0.23</v>
      </c>
      <c r="L118" s="136"/>
      <c r="P118" s="76">
        <f t="shared" si="3"/>
        <v>0</v>
      </c>
    </row>
    <row r="119" spans="1:16" ht="181.5" customHeight="1">
      <c r="A119" s="20" t="s">
        <v>430</v>
      </c>
      <c r="B119" s="56" t="s">
        <v>38</v>
      </c>
      <c r="C119" s="11" t="s">
        <v>37</v>
      </c>
      <c r="D119" s="2"/>
      <c r="E119" s="11" t="s">
        <v>177</v>
      </c>
      <c r="F119" s="101"/>
      <c r="G119" s="170">
        <v>250</v>
      </c>
      <c r="H119" s="171" t="s">
        <v>36</v>
      </c>
      <c r="I119" s="124"/>
      <c r="J119" s="131">
        <f t="shared" si="2"/>
        <v>0</v>
      </c>
      <c r="K119" s="37">
        <v>0.23</v>
      </c>
      <c r="L119" s="136"/>
      <c r="P119" s="76">
        <f t="shared" si="3"/>
        <v>0</v>
      </c>
    </row>
    <row r="120" spans="1:16" ht="37.5" customHeight="1">
      <c r="A120" s="20" t="s">
        <v>431</v>
      </c>
      <c r="B120" s="61" t="s">
        <v>77</v>
      </c>
      <c r="C120" s="44" t="s">
        <v>355</v>
      </c>
      <c r="D120" s="44"/>
      <c r="E120" s="45" t="s">
        <v>221</v>
      </c>
      <c r="F120" s="45"/>
      <c r="G120" s="176">
        <v>17</v>
      </c>
      <c r="H120" s="176" t="s">
        <v>19</v>
      </c>
      <c r="I120" s="124"/>
      <c r="J120" s="131">
        <f t="shared" si="2"/>
        <v>0</v>
      </c>
      <c r="K120" s="37">
        <v>0.08</v>
      </c>
      <c r="L120" s="136"/>
      <c r="P120" s="76">
        <f t="shared" si="3"/>
        <v>0</v>
      </c>
    </row>
    <row r="121" spans="1:16" ht="43.5" customHeight="1">
      <c r="A121" s="20" t="s">
        <v>432</v>
      </c>
      <c r="B121" s="61" t="s">
        <v>78</v>
      </c>
      <c r="C121" s="44" t="s">
        <v>356</v>
      </c>
      <c r="D121" s="44"/>
      <c r="E121" s="45" t="s">
        <v>222</v>
      </c>
      <c r="F121" s="117"/>
      <c r="G121" s="176">
        <v>14</v>
      </c>
      <c r="H121" s="176" t="s">
        <v>2</v>
      </c>
      <c r="I121" s="124"/>
      <c r="J121" s="131">
        <f t="shared" si="2"/>
        <v>0</v>
      </c>
      <c r="K121" s="37">
        <v>0.08</v>
      </c>
      <c r="L121" s="136"/>
      <c r="P121" s="76">
        <f t="shared" si="3"/>
        <v>0</v>
      </c>
    </row>
    <row r="122" spans="1:16" ht="35.25" customHeight="1">
      <c r="A122" s="20" t="s">
        <v>433</v>
      </c>
      <c r="B122" s="61" t="s">
        <v>363</v>
      </c>
      <c r="C122" s="44" t="s">
        <v>357</v>
      </c>
      <c r="D122" s="44"/>
      <c r="E122" s="45" t="s">
        <v>223</v>
      </c>
      <c r="F122" s="45"/>
      <c r="G122" s="176">
        <v>10</v>
      </c>
      <c r="H122" s="176" t="s">
        <v>2</v>
      </c>
      <c r="I122" s="124"/>
      <c r="J122" s="131">
        <f t="shared" si="2"/>
        <v>0</v>
      </c>
      <c r="K122" s="37">
        <v>0.08</v>
      </c>
      <c r="L122" s="136"/>
      <c r="P122" s="76">
        <f t="shared" si="3"/>
        <v>0</v>
      </c>
    </row>
    <row r="123" spans="1:16" ht="72" customHeight="1">
      <c r="A123" s="20" t="s">
        <v>467</v>
      </c>
      <c r="B123" s="56" t="s">
        <v>66</v>
      </c>
      <c r="C123" s="11" t="s">
        <v>378</v>
      </c>
      <c r="D123" s="2"/>
      <c r="E123" s="11" t="s">
        <v>189</v>
      </c>
      <c r="F123" s="11"/>
      <c r="G123" s="170">
        <v>50</v>
      </c>
      <c r="H123" s="171" t="s">
        <v>1</v>
      </c>
      <c r="I123" s="124"/>
      <c r="J123" s="131">
        <f t="shared" si="2"/>
        <v>0</v>
      </c>
      <c r="K123" s="37">
        <v>0.23</v>
      </c>
      <c r="L123" s="136"/>
      <c r="P123" s="76">
        <f t="shared" si="3"/>
        <v>0</v>
      </c>
    </row>
    <row r="124" spans="1:16" ht="30">
      <c r="A124" s="20" t="s">
        <v>468</v>
      </c>
      <c r="B124" s="56" t="s">
        <v>460</v>
      </c>
      <c r="C124" s="11" t="s">
        <v>459</v>
      </c>
      <c r="D124" s="2"/>
      <c r="E124" s="11"/>
      <c r="F124" s="101"/>
      <c r="G124" s="170">
        <v>3</v>
      </c>
      <c r="H124" s="171" t="s">
        <v>3</v>
      </c>
      <c r="I124" s="124"/>
      <c r="J124" s="131">
        <f t="shared" si="2"/>
        <v>0</v>
      </c>
      <c r="K124" s="37">
        <v>0.23</v>
      </c>
      <c r="L124" s="136"/>
      <c r="P124" s="76">
        <f t="shared" si="3"/>
        <v>0</v>
      </c>
    </row>
    <row r="125" spans="1:16" ht="132" customHeight="1">
      <c r="A125" s="20" t="s">
        <v>469</v>
      </c>
      <c r="B125" s="56" t="s">
        <v>74</v>
      </c>
      <c r="C125" s="11" t="s">
        <v>30</v>
      </c>
      <c r="D125" s="2"/>
      <c r="E125" s="11" t="s">
        <v>178</v>
      </c>
      <c r="F125" s="101"/>
      <c r="G125" s="170">
        <v>130</v>
      </c>
      <c r="H125" s="171" t="s">
        <v>1</v>
      </c>
      <c r="I125" s="124"/>
      <c r="J125" s="131">
        <f t="shared" si="2"/>
        <v>0</v>
      </c>
      <c r="K125" s="37">
        <v>0.23</v>
      </c>
      <c r="L125" s="136"/>
      <c r="P125" s="76">
        <f t="shared" si="3"/>
        <v>0</v>
      </c>
    </row>
    <row r="126" spans="1:16" ht="180.75" customHeight="1">
      <c r="A126" s="20" t="s">
        <v>470</v>
      </c>
      <c r="B126" s="56" t="s">
        <v>328</v>
      </c>
      <c r="C126" s="11" t="s">
        <v>358</v>
      </c>
      <c r="D126" s="2" t="s">
        <v>7</v>
      </c>
      <c r="E126" s="11" t="s">
        <v>179</v>
      </c>
      <c r="F126" s="101"/>
      <c r="G126" s="170">
        <v>13</v>
      </c>
      <c r="H126" s="171" t="s">
        <v>19</v>
      </c>
      <c r="I126" s="124"/>
      <c r="J126" s="131">
        <f t="shared" si="2"/>
        <v>0</v>
      </c>
      <c r="K126" s="37">
        <v>0.23</v>
      </c>
      <c r="L126" s="136"/>
      <c r="P126" s="76">
        <f t="shared" si="3"/>
        <v>0</v>
      </c>
    </row>
    <row r="127" spans="1:16" ht="55.5" customHeight="1">
      <c r="A127" s="20" t="s">
        <v>471</v>
      </c>
      <c r="B127" s="56" t="s">
        <v>61</v>
      </c>
      <c r="C127" s="2" t="s">
        <v>404</v>
      </c>
      <c r="D127" s="2" t="s">
        <v>0</v>
      </c>
      <c r="E127" s="11" t="s">
        <v>180</v>
      </c>
      <c r="F127" s="11"/>
      <c r="G127" s="170">
        <v>20</v>
      </c>
      <c r="H127" s="171" t="s">
        <v>1</v>
      </c>
      <c r="I127" s="124"/>
      <c r="J127" s="131">
        <f t="shared" si="2"/>
        <v>0</v>
      </c>
      <c r="K127" s="37">
        <v>0.23</v>
      </c>
      <c r="L127" s="136"/>
      <c r="P127" s="76">
        <f t="shared" si="3"/>
        <v>0</v>
      </c>
    </row>
    <row r="128" spans="1:16" ht="48" customHeight="1">
      <c r="A128" s="20" t="s">
        <v>472</v>
      </c>
      <c r="B128" s="56" t="s">
        <v>62</v>
      </c>
      <c r="C128" s="2" t="s">
        <v>359</v>
      </c>
      <c r="D128" s="2" t="s">
        <v>0</v>
      </c>
      <c r="E128" s="11" t="s">
        <v>181</v>
      </c>
      <c r="F128" s="11"/>
      <c r="G128" s="170">
        <v>60</v>
      </c>
      <c r="H128" s="171" t="s">
        <v>1</v>
      </c>
      <c r="I128" s="124"/>
      <c r="J128" s="131">
        <f t="shared" si="2"/>
        <v>0</v>
      </c>
      <c r="K128" s="37">
        <v>0.23</v>
      </c>
      <c r="L128" s="185"/>
      <c r="P128" s="76">
        <f t="shared" si="3"/>
        <v>0</v>
      </c>
    </row>
    <row r="129" spans="1:16" ht="33" customHeight="1">
      <c r="A129" s="20" t="s">
        <v>473</v>
      </c>
      <c r="B129" s="56" t="s">
        <v>83</v>
      </c>
      <c r="C129" s="11" t="s">
        <v>360</v>
      </c>
      <c r="D129" s="2"/>
      <c r="E129" s="11" t="s">
        <v>182</v>
      </c>
      <c r="F129" s="101"/>
      <c r="G129" s="170">
        <v>10</v>
      </c>
      <c r="H129" s="171" t="s">
        <v>2</v>
      </c>
      <c r="I129" s="124"/>
      <c r="J129" s="131">
        <f t="shared" si="2"/>
        <v>0</v>
      </c>
      <c r="K129" s="37">
        <v>0.23</v>
      </c>
      <c r="L129" s="136"/>
      <c r="P129" s="76">
        <f t="shared" si="3"/>
        <v>0</v>
      </c>
    </row>
    <row r="130" spans="1:16" ht="30.75" customHeight="1">
      <c r="A130" s="20" t="s">
        <v>474</v>
      </c>
      <c r="B130" s="56" t="s">
        <v>84</v>
      </c>
      <c r="C130" s="2" t="s">
        <v>361</v>
      </c>
      <c r="D130" s="2" t="s">
        <v>0</v>
      </c>
      <c r="E130" s="11" t="s">
        <v>183</v>
      </c>
      <c r="F130" s="116"/>
      <c r="G130" s="170">
        <v>1</v>
      </c>
      <c r="H130" s="171" t="s">
        <v>3</v>
      </c>
      <c r="I130" s="124"/>
      <c r="J130" s="131">
        <f t="shared" si="2"/>
        <v>0</v>
      </c>
      <c r="K130" s="37">
        <v>0.23</v>
      </c>
      <c r="L130" s="136"/>
      <c r="P130" s="76">
        <f t="shared" si="3"/>
        <v>0</v>
      </c>
    </row>
    <row r="131" spans="1:16" ht="64.5" customHeight="1">
      <c r="A131" s="20" t="s">
        <v>475</v>
      </c>
      <c r="B131" s="56" t="s">
        <v>90</v>
      </c>
      <c r="C131" s="11" t="s">
        <v>317</v>
      </c>
      <c r="D131" s="2" t="s">
        <v>15</v>
      </c>
      <c r="E131" s="11" t="s">
        <v>224</v>
      </c>
      <c r="F131" s="101"/>
      <c r="G131" s="170">
        <v>130</v>
      </c>
      <c r="H131" s="171" t="s">
        <v>16</v>
      </c>
      <c r="I131" s="124"/>
      <c r="J131" s="131">
        <f t="shared" si="2"/>
        <v>0</v>
      </c>
      <c r="K131" s="37">
        <v>0.23</v>
      </c>
      <c r="L131" s="136"/>
      <c r="P131" s="76">
        <f t="shared" si="3"/>
        <v>0</v>
      </c>
    </row>
    <row r="132" spans="1:16" ht="63" customHeight="1">
      <c r="A132" s="20" t="s">
        <v>476</v>
      </c>
      <c r="B132" s="56" t="s">
        <v>89</v>
      </c>
      <c r="C132" s="11" t="s">
        <v>405</v>
      </c>
      <c r="D132" s="2" t="s">
        <v>0</v>
      </c>
      <c r="E132" s="11" t="s">
        <v>225</v>
      </c>
      <c r="F132" s="116"/>
      <c r="G132" s="170">
        <v>200</v>
      </c>
      <c r="H132" s="171" t="s">
        <v>16</v>
      </c>
      <c r="I132" s="124"/>
      <c r="J132" s="131">
        <f t="shared" si="2"/>
        <v>0</v>
      </c>
      <c r="K132" s="37">
        <v>0.23</v>
      </c>
      <c r="L132" s="136"/>
      <c r="P132" s="76">
        <f t="shared" si="3"/>
        <v>0</v>
      </c>
    </row>
    <row r="133" spans="1:16" ht="30" customHeight="1">
      <c r="A133" s="20" t="s">
        <v>477</v>
      </c>
      <c r="B133" s="56" t="s">
        <v>89</v>
      </c>
      <c r="C133" s="11" t="s">
        <v>406</v>
      </c>
      <c r="D133" s="2" t="s">
        <v>0</v>
      </c>
      <c r="E133" s="11" t="s">
        <v>226</v>
      </c>
      <c r="F133" s="115"/>
      <c r="G133" s="170">
        <v>400</v>
      </c>
      <c r="H133" s="171" t="s">
        <v>16</v>
      </c>
      <c r="I133" s="124"/>
      <c r="J133" s="131">
        <f t="shared" si="2"/>
        <v>0</v>
      </c>
      <c r="K133" s="37">
        <v>0.23</v>
      </c>
      <c r="L133" s="136"/>
      <c r="P133" s="76">
        <f t="shared" si="3"/>
        <v>0</v>
      </c>
    </row>
    <row r="134" spans="1:16" ht="50.25" customHeight="1">
      <c r="A134" s="20" t="s">
        <v>519</v>
      </c>
      <c r="B134" s="63" t="s">
        <v>371</v>
      </c>
      <c r="C134" s="41" t="s">
        <v>407</v>
      </c>
      <c r="D134" s="31"/>
      <c r="E134" s="32" t="s">
        <v>227</v>
      </c>
      <c r="F134" s="104"/>
      <c r="G134" s="170">
        <v>300</v>
      </c>
      <c r="H134" s="171" t="s">
        <v>16</v>
      </c>
      <c r="I134" s="124"/>
      <c r="J134" s="131">
        <f t="shared" si="2"/>
        <v>0</v>
      </c>
      <c r="K134" s="37">
        <v>0.23</v>
      </c>
      <c r="L134" s="136"/>
      <c r="P134" s="76">
        <f t="shared" si="3"/>
        <v>0</v>
      </c>
    </row>
    <row r="135" spans="1:16" ht="48.75" customHeight="1">
      <c r="A135" s="20" t="s">
        <v>520</v>
      </c>
      <c r="B135" s="56" t="s">
        <v>91</v>
      </c>
      <c r="C135" s="11" t="s">
        <v>408</v>
      </c>
      <c r="D135" s="2" t="s">
        <v>17</v>
      </c>
      <c r="E135" s="11" t="s">
        <v>228</v>
      </c>
      <c r="F135" s="11"/>
      <c r="G135" s="170">
        <v>20</v>
      </c>
      <c r="H135" s="171" t="s">
        <v>16</v>
      </c>
      <c r="I135" s="124"/>
      <c r="J135" s="131">
        <f t="shared" si="2"/>
        <v>0</v>
      </c>
      <c r="K135" s="37">
        <v>0.23</v>
      </c>
      <c r="L135" s="136"/>
      <c r="P135" s="76">
        <f t="shared" si="3"/>
        <v>0</v>
      </c>
    </row>
    <row r="136" spans="1:16" ht="52.5" customHeight="1">
      <c r="A136" s="20" t="s">
        <v>521</v>
      </c>
      <c r="B136" s="56" t="s">
        <v>91</v>
      </c>
      <c r="C136" s="11" t="s">
        <v>409</v>
      </c>
      <c r="D136" s="2" t="s">
        <v>0</v>
      </c>
      <c r="E136" s="11" t="s">
        <v>229</v>
      </c>
      <c r="F136" s="101"/>
      <c r="G136" s="170">
        <v>1200</v>
      </c>
      <c r="H136" s="171" t="s">
        <v>16</v>
      </c>
      <c r="I136" s="124"/>
      <c r="J136" s="131">
        <f t="shared" si="2"/>
        <v>0</v>
      </c>
      <c r="K136" s="37">
        <v>0.23</v>
      </c>
      <c r="L136" s="136"/>
      <c r="P136" s="76">
        <f t="shared" si="3"/>
        <v>0</v>
      </c>
    </row>
    <row r="137" spans="1:16" ht="51" customHeight="1">
      <c r="A137" s="20" t="s">
        <v>522</v>
      </c>
      <c r="B137" s="56" t="s">
        <v>26</v>
      </c>
      <c r="C137" s="11" t="s">
        <v>362</v>
      </c>
      <c r="D137" s="2" t="s">
        <v>0</v>
      </c>
      <c r="E137" s="11" t="s">
        <v>184</v>
      </c>
      <c r="F137" s="101"/>
      <c r="G137" s="170">
        <v>10</v>
      </c>
      <c r="H137" s="171" t="s">
        <v>1</v>
      </c>
      <c r="I137" s="122"/>
      <c r="J137" s="131">
        <f t="shared" si="2"/>
        <v>0</v>
      </c>
      <c r="K137" s="37">
        <v>0.23</v>
      </c>
      <c r="L137" s="136"/>
      <c r="P137" s="76">
        <f t="shared" si="3"/>
        <v>0</v>
      </c>
    </row>
    <row r="138" spans="1:16" ht="51.75" customHeight="1">
      <c r="A138" s="20" t="s">
        <v>523</v>
      </c>
      <c r="B138" s="56" t="s">
        <v>25</v>
      </c>
      <c r="C138" s="11" t="s">
        <v>362</v>
      </c>
      <c r="D138" s="2" t="s">
        <v>0</v>
      </c>
      <c r="E138" s="11" t="s">
        <v>185</v>
      </c>
      <c r="F138" s="116"/>
      <c r="G138" s="170">
        <v>35</v>
      </c>
      <c r="H138" s="171" t="s">
        <v>1</v>
      </c>
      <c r="I138" s="122"/>
      <c r="J138" s="131">
        <f t="shared" si="2"/>
        <v>0</v>
      </c>
      <c r="K138" s="37">
        <v>0.23</v>
      </c>
      <c r="L138" s="136"/>
      <c r="P138" s="76" t="s">
        <v>416</v>
      </c>
    </row>
    <row r="139" spans="1:16" ht="52.5" customHeight="1">
      <c r="A139" s="20" t="s">
        <v>524</v>
      </c>
      <c r="B139" s="56" t="s">
        <v>27</v>
      </c>
      <c r="C139" s="11" t="s">
        <v>362</v>
      </c>
      <c r="D139" s="2" t="s">
        <v>0</v>
      </c>
      <c r="E139" s="11" t="s">
        <v>186</v>
      </c>
      <c r="F139" s="115"/>
      <c r="G139" s="170">
        <v>5</v>
      </c>
      <c r="H139" s="171" t="s">
        <v>1</v>
      </c>
      <c r="I139" s="122"/>
      <c r="J139" s="131">
        <f t="shared" si="2"/>
        <v>0</v>
      </c>
      <c r="K139" s="37">
        <v>0.23</v>
      </c>
      <c r="L139" s="136"/>
      <c r="P139" s="76">
        <f t="shared" si="3"/>
        <v>0</v>
      </c>
    </row>
    <row r="140" spans="1:16" ht="52.5" customHeight="1">
      <c r="A140" s="20" t="s">
        <v>527</v>
      </c>
      <c r="B140" s="83" t="s">
        <v>434</v>
      </c>
      <c r="C140" s="84" t="s">
        <v>435</v>
      </c>
      <c r="D140" s="85"/>
      <c r="E140" s="84"/>
      <c r="F140" s="114"/>
      <c r="G140" s="177">
        <v>350</v>
      </c>
      <c r="H140" s="178" t="s">
        <v>2</v>
      </c>
      <c r="I140" s="122"/>
      <c r="J140" s="131">
        <f t="shared" si="2"/>
        <v>0</v>
      </c>
      <c r="K140" s="37">
        <v>0.23</v>
      </c>
      <c r="L140" s="136"/>
      <c r="P140" s="76">
        <f t="shared" si="3"/>
        <v>0</v>
      </c>
    </row>
    <row r="141" spans="1:16" ht="105.75" thickBot="1">
      <c r="A141" s="20" t="s">
        <v>530</v>
      </c>
      <c r="B141" s="64" t="s">
        <v>47</v>
      </c>
      <c r="C141" s="21" t="s">
        <v>45</v>
      </c>
      <c r="D141" s="22"/>
      <c r="E141" s="186"/>
      <c r="F141" s="188"/>
      <c r="G141" s="187">
        <v>210</v>
      </c>
      <c r="H141" s="179" t="s">
        <v>1</v>
      </c>
      <c r="I141" s="122"/>
      <c r="J141" s="131">
        <f t="shared" si="2"/>
        <v>0</v>
      </c>
      <c r="K141" s="37">
        <v>0.23</v>
      </c>
      <c r="L141" s="136"/>
      <c r="P141" s="76">
        <f t="shared" si="3"/>
        <v>0</v>
      </c>
    </row>
    <row r="142" spans="3:16" ht="26.25" customHeight="1" thickBot="1">
      <c r="C142" s="24"/>
      <c r="H142" s="38"/>
      <c r="I142" s="127"/>
      <c r="J142" s="133">
        <f>SUM(J7:J141)</f>
        <v>0</v>
      </c>
      <c r="K142" s="79"/>
      <c r="L142" s="140">
        <f>SUM(L7:L141)</f>
        <v>0</v>
      </c>
      <c r="M142" s="141"/>
      <c r="N142" s="141"/>
      <c r="O142" s="141"/>
      <c r="P142" s="142">
        <f>SUM(P7:P141)</f>
        <v>0</v>
      </c>
    </row>
    <row r="143" spans="2:17" ht="26.25" customHeight="1">
      <c r="B143" s="23"/>
      <c r="C143" s="180"/>
      <c r="H143" s="38"/>
      <c r="I143" s="39"/>
      <c r="J143" s="46"/>
      <c r="K143" s="143"/>
      <c r="L143" s="144"/>
      <c r="M143" s="141"/>
      <c r="N143" s="141"/>
      <c r="O143" s="141"/>
      <c r="P143" s="145"/>
      <c r="Q143" s="141"/>
    </row>
    <row r="144" spans="2:17" ht="35.25" customHeight="1">
      <c r="B144" s="74"/>
      <c r="C144" s="24" t="s">
        <v>537</v>
      </c>
      <c r="D144" s="97"/>
      <c r="E144" s="97"/>
      <c r="F144" s="98"/>
      <c r="G144" s="99"/>
      <c r="H144" s="75"/>
      <c r="I144" s="39"/>
      <c r="J144" s="46"/>
      <c r="K144" s="146"/>
      <c r="L144" s="151"/>
      <c r="M144" s="152"/>
      <c r="N144" s="152"/>
      <c r="O144" s="152"/>
      <c r="P144" s="153"/>
      <c r="Q144" s="154"/>
    </row>
    <row r="145" spans="2:18" ht="37.5" customHeight="1">
      <c r="B145" s="93"/>
      <c r="C145" s="24" t="s">
        <v>538</v>
      </c>
      <c r="D145" s="97"/>
      <c r="E145" s="97"/>
      <c r="F145" s="97"/>
      <c r="G145" s="99"/>
      <c r="H145" s="75"/>
      <c r="I145" s="39"/>
      <c r="J145" s="46"/>
      <c r="K145" s="40"/>
      <c r="L145" s="155"/>
      <c r="M145" s="148"/>
      <c r="N145" s="148"/>
      <c r="O145" s="148"/>
      <c r="P145" s="149"/>
      <c r="Q145" s="148"/>
      <c r="R145" s="150"/>
    </row>
    <row r="146" spans="2:16" ht="37.5" customHeight="1">
      <c r="B146" s="93"/>
      <c r="C146" s="24" t="s">
        <v>539</v>
      </c>
      <c r="D146" s="97"/>
      <c r="E146" s="97"/>
      <c r="F146" s="97"/>
      <c r="G146" s="99"/>
      <c r="H146" s="75"/>
      <c r="I146" s="39"/>
      <c r="J146" s="46"/>
      <c r="K146" s="40"/>
      <c r="L146" s="147"/>
      <c r="P146" s="82"/>
    </row>
    <row r="147" spans="2:17" ht="37.5" customHeight="1">
      <c r="B147" s="93"/>
      <c r="C147" s="24" t="s">
        <v>489</v>
      </c>
      <c r="D147" s="97"/>
      <c r="E147" s="97"/>
      <c r="F147" s="97"/>
      <c r="G147" s="99"/>
      <c r="H147" s="75"/>
      <c r="I147" s="39"/>
      <c r="J147" s="46"/>
      <c r="K147" s="40"/>
      <c r="L147" s="144"/>
      <c r="M147" s="141"/>
      <c r="N147" s="141"/>
      <c r="O147" s="141"/>
      <c r="P147" s="145"/>
      <c r="Q147" s="141"/>
    </row>
    <row r="148" spans="2:16" ht="90.75" customHeight="1">
      <c r="B148" s="93"/>
      <c r="C148" s="24"/>
      <c r="D148" s="97"/>
      <c r="E148" s="97"/>
      <c r="F148" s="100"/>
      <c r="G148" s="95"/>
      <c r="H148" s="94"/>
      <c r="I148" s="39"/>
      <c r="J148" s="46"/>
      <c r="K148" s="40"/>
      <c r="L148" s="137"/>
      <c r="P148" s="82"/>
    </row>
    <row r="149" spans="2:16" ht="37.5" customHeight="1">
      <c r="B149" s="23"/>
      <c r="C149" s="67"/>
      <c r="F149" s="66"/>
      <c r="G149" s="66"/>
      <c r="H149" s="38"/>
      <c r="I149" s="39"/>
      <c r="J149" s="46"/>
      <c r="K149" s="40"/>
      <c r="L149" s="144"/>
      <c r="P149" s="82"/>
    </row>
    <row r="150" spans="2:16" ht="37.5" customHeight="1">
      <c r="B150" s="23"/>
      <c r="C150" s="24"/>
      <c r="F150" s="66"/>
      <c r="G150"/>
      <c r="H150" s="38"/>
      <c r="I150" s="39"/>
      <c r="J150" s="46"/>
      <c r="K150" s="167"/>
      <c r="L150" s="147"/>
      <c r="P150" s="82"/>
    </row>
    <row r="151" spans="3:8" ht="6.75" customHeight="1">
      <c r="C151" s="24"/>
      <c r="G151" s="65"/>
      <c r="H151" s="65"/>
    </row>
    <row r="152" spans="2:12" ht="15" hidden="1">
      <c r="B152" s="96"/>
      <c r="C152" s="96"/>
      <c r="D152" s="96"/>
      <c r="E152" s="96"/>
      <c r="F152" s="96"/>
      <c r="G152" s="96"/>
      <c r="H152" s="96"/>
      <c r="I152" s="128"/>
      <c r="J152" s="128"/>
      <c r="K152" s="96"/>
      <c r="L152" s="138"/>
    </row>
    <row r="153" spans="2:12" ht="30" customHeight="1">
      <c r="B153" s="96"/>
      <c r="C153" s="96"/>
      <c r="D153" s="96"/>
      <c r="E153" s="96"/>
      <c r="F153" s="96"/>
      <c r="G153" s="96"/>
      <c r="H153" s="96"/>
      <c r="I153" s="128"/>
      <c r="J153" s="128"/>
      <c r="K153" s="156"/>
      <c r="L153" s="157"/>
    </row>
    <row r="154" spans="2:12" ht="15">
      <c r="B154" s="96"/>
      <c r="C154" s="96" t="s">
        <v>487</v>
      </c>
      <c r="D154" s="96"/>
      <c r="E154" s="96"/>
      <c r="F154" s="96"/>
      <c r="G154" s="96"/>
      <c r="H154" s="96"/>
      <c r="I154" s="128"/>
      <c r="J154" s="128"/>
      <c r="K154" s="158"/>
      <c r="L154" s="157"/>
    </row>
    <row r="155" spans="2:12" ht="18.75">
      <c r="B155" s="96"/>
      <c r="C155" s="73" t="s">
        <v>372</v>
      </c>
      <c r="D155" s="96"/>
      <c r="E155" s="96"/>
      <c r="F155" s="96"/>
      <c r="G155" s="96"/>
      <c r="H155" s="96"/>
      <c r="I155" s="128"/>
      <c r="J155" s="128"/>
      <c r="K155" s="96"/>
      <c r="L155" s="159"/>
    </row>
    <row r="156" spans="2:12" ht="15">
      <c r="B156" s="96"/>
      <c r="C156" s="96"/>
      <c r="D156" s="96"/>
      <c r="E156" s="96"/>
      <c r="F156" s="96"/>
      <c r="G156" s="96"/>
      <c r="H156" s="96"/>
      <c r="I156" s="128"/>
      <c r="J156" s="128"/>
      <c r="K156" s="164"/>
      <c r="L156" s="159"/>
    </row>
    <row r="157" spans="2:12" ht="15">
      <c r="B157" s="96"/>
      <c r="C157" s="96"/>
      <c r="D157" s="96"/>
      <c r="E157" s="96"/>
      <c r="F157" s="96"/>
      <c r="G157" s="96"/>
      <c r="H157" s="96"/>
      <c r="I157" s="128"/>
      <c r="J157" s="128"/>
      <c r="K157" s="165"/>
      <c r="L157" s="159"/>
    </row>
    <row r="158" spans="2:12" ht="15">
      <c r="B158" s="96"/>
      <c r="C158" s="96"/>
      <c r="D158" s="96"/>
      <c r="E158" s="96"/>
      <c r="F158" s="96"/>
      <c r="G158" s="96"/>
      <c r="H158" s="96"/>
      <c r="I158" s="128"/>
      <c r="J158" s="128"/>
      <c r="K158" s="165"/>
      <c r="L158" s="159"/>
    </row>
    <row r="159" spans="2:12" ht="15">
      <c r="B159" s="96"/>
      <c r="C159" s="96"/>
      <c r="D159" s="96"/>
      <c r="E159" s="96"/>
      <c r="F159" s="96"/>
      <c r="G159" s="96"/>
      <c r="H159" s="96"/>
      <c r="I159" s="128"/>
      <c r="J159" s="128"/>
      <c r="K159" s="166"/>
      <c r="L159" s="159"/>
    </row>
    <row r="160" spans="2:12" ht="15" customHeight="1">
      <c r="B160" s="96"/>
      <c r="C160" s="96"/>
      <c r="D160" s="96"/>
      <c r="E160" s="96"/>
      <c r="F160" s="96"/>
      <c r="G160" s="96"/>
      <c r="H160" s="96"/>
      <c r="I160" s="128"/>
      <c r="J160" s="128"/>
      <c r="K160" s="162"/>
      <c r="L160" s="159"/>
    </row>
    <row r="161" spans="2:12" ht="15">
      <c r="B161" s="96"/>
      <c r="C161" s="96"/>
      <c r="D161" s="96"/>
      <c r="E161" s="96"/>
      <c r="F161" s="96"/>
      <c r="G161" s="96"/>
      <c r="H161" s="96"/>
      <c r="I161" s="128"/>
      <c r="J161" s="128"/>
      <c r="K161" s="164"/>
      <c r="L161" s="161"/>
    </row>
    <row r="162" spans="2:12" ht="15">
      <c r="B162" s="96"/>
      <c r="C162" s="96"/>
      <c r="D162" s="96"/>
      <c r="E162" s="96"/>
      <c r="F162" s="96"/>
      <c r="G162" s="96"/>
      <c r="H162" s="96"/>
      <c r="I162" s="128"/>
      <c r="J162" s="128"/>
      <c r="K162" s="166"/>
      <c r="L162" s="159"/>
    </row>
    <row r="163" spans="2:12" ht="15">
      <c r="B163" s="96"/>
      <c r="C163" s="96"/>
      <c r="D163" s="96"/>
      <c r="E163" s="96"/>
      <c r="F163" s="96"/>
      <c r="G163" s="96"/>
      <c r="H163" s="96"/>
      <c r="I163" s="128"/>
      <c r="J163" s="128"/>
      <c r="K163" s="165"/>
      <c r="L163" s="159"/>
    </row>
    <row r="164" spans="2:12" ht="15">
      <c r="B164" s="96"/>
      <c r="C164" s="96"/>
      <c r="D164" s="96"/>
      <c r="E164" s="96"/>
      <c r="F164" s="96"/>
      <c r="G164" s="96"/>
      <c r="H164" s="96"/>
      <c r="I164" s="128"/>
      <c r="J164" s="128"/>
      <c r="K164" s="162"/>
      <c r="L164" s="163"/>
    </row>
    <row r="165" spans="2:12" ht="15">
      <c r="B165" s="96"/>
      <c r="C165" s="96"/>
      <c r="D165" s="96"/>
      <c r="E165" s="96"/>
      <c r="F165" s="96"/>
      <c r="G165" s="96"/>
      <c r="H165" s="96"/>
      <c r="I165" s="128"/>
      <c r="J165" s="128"/>
      <c r="K165" s="162"/>
      <c r="L165" s="160"/>
    </row>
    <row r="166" spans="2:12" ht="15">
      <c r="B166" s="96"/>
      <c r="C166" s="96"/>
      <c r="D166" s="96"/>
      <c r="E166" s="96"/>
      <c r="F166" s="96"/>
      <c r="G166" s="96"/>
      <c r="H166" s="96"/>
      <c r="I166" s="128"/>
      <c r="J166" s="128"/>
      <c r="K166" s="162"/>
      <c r="L166" s="159"/>
    </row>
    <row r="167" spans="2:12" ht="15">
      <c r="B167" s="96"/>
      <c r="C167" s="96"/>
      <c r="D167" s="96"/>
      <c r="E167" s="96"/>
      <c r="F167" s="96"/>
      <c r="G167" s="96"/>
      <c r="H167" s="96"/>
      <c r="I167" s="128"/>
      <c r="J167" s="128"/>
      <c r="K167" s="162"/>
      <c r="L167" s="159"/>
    </row>
    <row r="168" spans="2:12" ht="15">
      <c r="B168" s="96"/>
      <c r="C168" s="96"/>
      <c r="D168" s="96"/>
      <c r="E168" s="96"/>
      <c r="F168" s="96"/>
      <c r="G168" s="96"/>
      <c r="H168" s="96"/>
      <c r="I168" s="128"/>
      <c r="J168" s="128"/>
      <c r="K168" s="162"/>
      <c r="L168" s="163"/>
    </row>
    <row r="169" spans="2:12" ht="15">
      <c r="B169" s="96"/>
      <c r="C169" s="96"/>
      <c r="D169" s="96"/>
      <c r="E169" s="96"/>
      <c r="F169" s="96"/>
      <c r="G169" s="96"/>
      <c r="H169" s="96"/>
      <c r="I169" s="128"/>
      <c r="J169" s="128"/>
      <c r="K169" s="162"/>
      <c r="L169" s="159"/>
    </row>
    <row r="170" spans="2:12" ht="15">
      <c r="B170" s="96"/>
      <c r="C170" s="96"/>
      <c r="D170" s="96"/>
      <c r="E170" s="96"/>
      <c r="F170" s="96"/>
      <c r="G170" s="96"/>
      <c r="H170" s="96"/>
      <c r="I170" s="128"/>
      <c r="J170" s="128"/>
      <c r="K170" s="162"/>
      <c r="L170" s="159"/>
    </row>
    <row r="171" spans="2:12" ht="15">
      <c r="B171" s="96"/>
      <c r="C171" s="96"/>
      <c r="D171" s="96"/>
      <c r="E171" s="96"/>
      <c r="F171" s="96"/>
      <c r="G171" s="96"/>
      <c r="H171" s="96"/>
      <c r="I171" s="128"/>
      <c r="J171" s="128"/>
      <c r="K171" s="162"/>
      <c r="L171" s="160"/>
    </row>
    <row r="172" spans="2:17" ht="87.75" customHeight="1">
      <c r="B172" s="96"/>
      <c r="C172" s="96"/>
      <c r="D172" s="96"/>
      <c r="E172" s="96"/>
      <c r="F172" s="96"/>
      <c r="G172" s="96"/>
      <c r="H172" s="96"/>
      <c r="I172" s="128"/>
      <c r="J172" s="128"/>
      <c r="K172" s="162"/>
      <c r="L172" s="159"/>
      <c r="M172" s="148"/>
      <c r="N172" s="148"/>
      <c r="O172" s="148"/>
      <c r="P172" s="148"/>
      <c r="Q172" s="150"/>
    </row>
    <row r="173" spans="2:12" ht="15">
      <c r="B173" s="96"/>
      <c r="C173" s="96"/>
      <c r="D173" s="96"/>
      <c r="E173" s="96"/>
      <c r="F173" s="96"/>
      <c r="G173" s="96"/>
      <c r="H173" s="96"/>
      <c r="I173" s="128"/>
      <c r="J173" s="128"/>
      <c r="K173" s="162"/>
      <c r="L173" s="163"/>
    </row>
    <row r="174" spans="2:12" ht="15">
      <c r="B174" s="96"/>
      <c r="C174" s="96"/>
      <c r="D174" s="96"/>
      <c r="E174" s="96"/>
      <c r="F174" s="96"/>
      <c r="G174" s="96"/>
      <c r="H174" s="96"/>
      <c r="I174" s="128"/>
      <c r="J174" s="128"/>
      <c r="K174" s="162"/>
      <c r="L174" s="161"/>
    </row>
    <row r="175" spans="2:12" ht="12" customHeight="1">
      <c r="B175" s="96"/>
      <c r="C175" s="96"/>
      <c r="D175" s="96"/>
      <c r="E175" s="96"/>
      <c r="F175" s="96"/>
      <c r="G175" s="96"/>
      <c r="H175" s="96"/>
      <c r="I175" s="128"/>
      <c r="J175" s="128"/>
      <c r="K175" s="162"/>
      <c r="L175" s="138"/>
    </row>
    <row r="176" spans="2:12" ht="15" customHeight="1" hidden="1">
      <c r="B176" s="96"/>
      <c r="C176" s="96"/>
      <c r="D176" s="96"/>
      <c r="E176" s="96"/>
      <c r="F176" s="96"/>
      <c r="G176" s="96"/>
      <c r="H176" s="96"/>
      <c r="I176" s="128"/>
      <c r="J176" s="128"/>
      <c r="K176" s="162"/>
      <c r="L176" s="138"/>
    </row>
    <row r="177" spans="2:12" ht="9.75" customHeight="1" hidden="1">
      <c r="B177" s="96"/>
      <c r="C177" s="96"/>
      <c r="D177" s="96"/>
      <c r="E177" s="96"/>
      <c r="F177" s="96"/>
      <c r="G177" s="96"/>
      <c r="H177" s="96"/>
      <c r="I177" s="128"/>
      <c r="J177" s="128"/>
      <c r="K177" s="162"/>
      <c r="L177" s="138"/>
    </row>
    <row r="178" spans="2:12" ht="36" customHeight="1" hidden="1">
      <c r="B178" s="96"/>
      <c r="C178" s="96"/>
      <c r="D178" s="96"/>
      <c r="E178" s="96"/>
      <c r="F178" s="96"/>
      <c r="G178" s="96"/>
      <c r="H178" s="96"/>
      <c r="I178" s="128"/>
      <c r="J178" s="128"/>
      <c r="K178" s="162"/>
      <c r="L178" s="138"/>
    </row>
    <row r="179" spans="2:12" ht="15">
      <c r="B179" s="96"/>
      <c r="C179" s="96"/>
      <c r="D179" s="96"/>
      <c r="E179" s="96"/>
      <c r="F179" s="96"/>
      <c r="G179" s="96"/>
      <c r="H179" s="96"/>
      <c r="I179" s="128"/>
      <c r="J179" s="128"/>
      <c r="K179" s="162"/>
      <c r="L179" s="138"/>
    </row>
    <row r="180" spans="2:12" ht="15">
      <c r="B180" s="96"/>
      <c r="C180" s="96"/>
      <c r="D180" s="96"/>
      <c r="E180" s="96"/>
      <c r="F180" s="96"/>
      <c r="G180" s="96"/>
      <c r="H180" s="96"/>
      <c r="I180" s="128"/>
      <c r="J180" s="128"/>
      <c r="K180" s="162"/>
      <c r="L180" s="138"/>
    </row>
    <row r="181" spans="2:12" ht="15">
      <c r="B181" s="96"/>
      <c r="C181" s="96"/>
      <c r="D181" s="96"/>
      <c r="E181" s="96"/>
      <c r="F181" s="96"/>
      <c r="G181" s="96"/>
      <c r="H181" s="96"/>
      <c r="I181" s="128"/>
      <c r="J181" s="128"/>
      <c r="K181" s="162"/>
      <c r="L181" s="138"/>
    </row>
    <row r="182" spans="2:12" ht="15">
      <c r="B182" s="96"/>
      <c r="C182" s="96"/>
      <c r="D182" s="96"/>
      <c r="E182" s="96"/>
      <c r="F182" s="96"/>
      <c r="G182" s="96"/>
      <c r="H182" s="96"/>
      <c r="I182" s="128"/>
      <c r="J182" s="128"/>
      <c r="K182" s="162"/>
      <c r="L182" s="138"/>
    </row>
    <row r="183" spans="2:11" ht="15">
      <c r="B183" s="96"/>
      <c r="C183" s="96"/>
      <c r="D183" s="96"/>
      <c r="E183" s="96"/>
      <c r="F183" s="96"/>
      <c r="G183" s="96"/>
      <c r="H183" s="96"/>
      <c r="I183" s="128"/>
      <c r="J183" s="128"/>
      <c r="K183" s="162"/>
    </row>
    <row r="184" spans="2:11" ht="15">
      <c r="B184" s="96"/>
      <c r="C184" s="96"/>
      <c r="D184" s="96"/>
      <c r="E184" s="96"/>
      <c r="F184" s="96"/>
      <c r="G184" s="96"/>
      <c r="H184" s="96"/>
      <c r="I184" s="128"/>
      <c r="J184" s="128"/>
      <c r="K184" s="162"/>
    </row>
    <row r="185" spans="2:12" ht="15">
      <c r="B185" s="96"/>
      <c r="C185" s="96"/>
      <c r="D185" s="96"/>
      <c r="E185" s="96"/>
      <c r="F185" s="96"/>
      <c r="G185" s="96"/>
      <c r="H185" s="96"/>
      <c r="I185" s="128"/>
      <c r="J185" s="128"/>
      <c r="K185" s="162"/>
      <c r="L185" s="139"/>
    </row>
    <row r="186" spans="2:12" ht="15">
      <c r="B186" s="96"/>
      <c r="C186" s="96"/>
      <c r="D186" s="96"/>
      <c r="E186" s="96"/>
      <c r="F186" s="96"/>
      <c r="G186" s="96"/>
      <c r="H186" s="96"/>
      <c r="I186" s="128"/>
      <c r="J186" s="128"/>
      <c r="K186" s="162"/>
      <c r="L186" s="139"/>
    </row>
    <row r="187" spans="2:11" ht="35.25" customHeight="1">
      <c r="B187" s="96"/>
      <c r="C187" s="96"/>
      <c r="D187" s="96"/>
      <c r="E187" s="96"/>
      <c r="F187" s="96"/>
      <c r="G187" s="96"/>
      <c r="H187" s="96"/>
      <c r="I187" s="128"/>
      <c r="J187" s="128"/>
      <c r="K187" s="96"/>
    </row>
    <row r="190" spans="3:6" ht="18.75">
      <c r="C190" s="73" t="s">
        <v>373</v>
      </c>
      <c r="D190" s="73"/>
      <c r="E190" s="73"/>
      <c r="F190" s="73"/>
    </row>
    <row r="191" spans="3:6" ht="18.75">
      <c r="C191" s="73" t="s">
        <v>372</v>
      </c>
      <c r="D191" s="73"/>
      <c r="E191" s="73"/>
      <c r="F191" s="7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rowBreaks count="1" manualBreakCount="1">
    <brk id="13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37" sqref="C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Ewa</cp:lastModifiedBy>
  <cp:lastPrinted>2019-05-09T08:12:43Z</cp:lastPrinted>
  <dcterms:created xsi:type="dcterms:W3CDTF">2016-05-04T08:35:33Z</dcterms:created>
  <dcterms:modified xsi:type="dcterms:W3CDTF">2020-05-08T06:48:22Z</dcterms:modified>
  <cp:category/>
  <cp:version/>
  <cp:contentType/>
  <cp:contentStatus/>
</cp:coreProperties>
</file>